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71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5" i="1" l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G123" i="1" l="1"/>
  <c r="F123" i="1"/>
  <c r="G26" i="1"/>
  <c r="F26" i="1"/>
  <c r="G5" i="1"/>
  <c r="F5" i="1"/>
  <c r="I26" i="1" l="1"/>
  <c r="I123" i="1"/>
  <c r="I5" i="1"/>
  <c r="J5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58" i="1" l="1"/>
  <c r="I97" i="1"/>
  <c r="I105" i="1"/>
  <c r="I28" i="1" l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8" i="1"/>
  <c r="I99" i="1"/>
  <c r="I100" i="1"/>
  <c r="I101" i="1"/>
  <c r="I102" i="1"/>
  <c r="I103" i="1"/>
  <c r="I104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6" i="1"/>
  <c r="I27" i="1" l="1"/>
  <c r="J7" i="1" l="1"/>
  <c r="J8" i="1"/>
  <c r="I7" i="1"/>
  <c r="I8" i="1"/>
  <c r="J6" i="1"/>
</calcChain>
</file>

<file path=xl/sharedStrings.xml><?xml version="1.0" encoding="utf-8"?>
<sst xmlns="http://schemas.openxmlformats.org/spreadsheetml/2006/main" count="691" uniqueCount="190">
  <si>
    <t>количество жителей, проживающих в многоквартирном доме</t>
  </si>
  <si>
    <t>1.1.</t>
  </si>
  <si>
    <t>1.2.</t>
  </si>
  <si>
    <t>1.3.</t>
  </si>
  <si>
    <t>х</t>
  </si>
  <si>
    <t>общая площадь помещений, входящих в состав общего имущества в многоквартирных домах*</t>
  </si>
  <si>
    <t>М.Конева</t>
  </si>
  <si>
    <t>1.4.</t>
  </si>
  <si>
    <t>1.5.</t>
  </si>
  <si>
    <t>1.6.</t>
  </si>
  <si>
    <t>1.7.</t>
  </si>
  <si>
    <t>Советская</t>
  </si>
  <si>
    <t>35а</t>
  </si>
  <si>
    <t>Энергетиков</t>
  </si>
  <si>
    <t>1.8.</t>
  </si>
  <si>
    <t>1.9.</t>
  </si>
  <si>
    <t>1.10.</t>
  </si>
  <si>
    <t>1.11.</t>
  </si>
  <si>
    <t>1а</t>
  </si>
  <si>
    <t>5а</t>
  </si>
  <si>
    <t>1.12.</t>
  </si>
  <si>
    <t>1.13.</t>
  </si>
  <si>
    <t>Березки</t>
  </si>
  <si>
    <t>4а</t>
  </si>
  <si>
    <t>1.14.</t>
  </si>
  <si>
    <t>1.15.</t>
  </si>
  <si>
    <t>1.16.</t>
  </si>
  <si>
    <t>1.17.</t>
  </si>
  <si>
    <t>1.18.</t>
  </si>
  <si>
    <t>1.19.</t>
  </si>
  <si>
    <t>1.20.</t>
  </si>
  <si>
    <t>Боровая</t>
  </si>
  <si>
    <t>Комсомольская</t>
  </si>
  <si>
    <t>2а</t>
  </si>
  <si>
    <t>Пролетарская</t>
  </si>
  <si>
    <t>Юбилейная</t>
  </si>
  <si>
    <t>Свободы</t>
  </si>
  <si>
    <t>Школьная</t>
  </si>
  <si>
    <t>Строительная</t>
  </si>
  <si>
    <t>22а</t>
  </si>
  <si>
    <t>26а</t>
  </si>
  <si>
    <t>Солнечная</t>
  </si>
  <si>
    <t>25а</t>
  </si>
  <si>
    <t>Набережная</t>
  </si>
  <si>
    <t>пер.Тракторный</t>
  </si>
  <si>
    <t>Полярная</t>
  </si>
  <si>
    <t>Рабочая</t>
  </si>
  <si>
    <t>Тестова</t>
  </si>
  <si>
    <t>Тракторная</t>
  </si>
  <si>
    <t>Труда</t>
  </si>
  <si>
    <t>Садовая</t>
  </si>
  <si>
    <t>от 1 до 5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</si>
  <si>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</si>
  <si>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</si>
  <si>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</si>
  <si>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</si>
  <si>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</si>
  <si>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</si>
  <si>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</si>
  <si>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</si>
  <si>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</si>
  <si>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</si>
  <si>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</si>
  <si>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</si>
  <si>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</si>
  <si>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</si>
  <si>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</si>
  <si>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</si>
  <si>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</si>
  <si>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</si>
  <si>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</si>
  <si>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</si>
  <si>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</si>
  <si>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</si>
  <si>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</si>
  <si>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</si>
  <si>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</si>
  <si>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</si>
  <si>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</si>
  <si>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</si>
  <si>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</si>
  <si>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</si>
  <si>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</si>
  <si>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</si>
  <si>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</si>
  <si>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</si>
  <si>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</si>
  <si>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</si>
  <si>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</si>
  <si>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</si>
  <si>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</si>
  <si>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</si>
  <si>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</si>
  <si>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</si>
  <si>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</si>
  <si>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</si>
  <si>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</si>
  <si>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</si>
  <si>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</si>
  <si>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</si>
  <si>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</si>
  <si>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</si>
  <si>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</si>
  <si>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</si>
  <si>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</si>
  <si>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</si>
  <si>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</si>
  <si>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</si>
  <si>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</si>
  <si>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</si>
  <si>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</si>
  <si>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</si>
  <si>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</si>
  <si>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</si>
  <si>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</si>
  <si>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</si>
  <si>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</si>
  <si>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</si>
  <si>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</si>
  <si>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</si>
  <si>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</si>
  <si>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</si>
  <si>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</si>
  <si>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</si>
  <si>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</si>
  <si>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</si>
  <si>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</si>
  <si>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</si>
  <si>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</si>
  <si>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</si>
  <si>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</si>
  <si>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</si>
  <si>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</si>
  <si>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</si>
  <si>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</si>
  <si>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</si>
  <si>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</si>
  <si>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</si>
  <si>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</si>
  <si>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</si>
  <si>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</si>
  <si>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</si>
  <si>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</si>
  <si>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</si>
  <si>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</si>
  <si>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</si>
  <si>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</si>
  <si>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</si>
  <si>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</si>
  <si>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</si>
  <si>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</si>
  <si>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</si>
  <si>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</si>
  <si>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</si>
  <si>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</si>
  <si>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</si>
  <si>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</si>
  <si>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</si>
  <si>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</si>
  <si>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</si>
  <si>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</si>
  <si>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</si>
  <si>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</si>
  <si>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</si>
  <si>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</si>
  <si>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</si>
  <si>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</si>
  <si>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</si>
  <si>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</si>
  <si>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</si>
  <si>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</si>
  <si>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</si>
  <si>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</si>
  <si>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Демьяновское городское поселение</t>
  </si>
  <si>
    <t>Подосиновское городское поселение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</si>
  <si>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Подосиновский муниципальный район Кировской области
</t>
  </si>
  <si>
    <t>№</t>
  </si>
  <si>
    <t>Категория жилых помещений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</si>
  <si>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</si>
  <si>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</si>
  <si>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</si>
  <si>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</si>
  <si>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Многоквартирные дома с централизованным холодным и горячим водоснабжением,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</si>
  <si>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</si>
  <si>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куб.метр в месяц на кв. метр общей площади</t>
  </si>
  <si>
    <t>куб.метрв месяц на кв. метр общей площади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</si>
  <si>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</t>
  </si>
  <si>
    <t>Приложение 27</t>
  </si>
  <si>
    <r>
      <t xml:space="preserve">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УТВЕРЖДЕНЫ
распоряжением министерства строительства и жилищно-коммунального хозяйства Кировской области
от                  № 
</t>
    </r>
  </si>
  <si>
    <t>Норматив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</si>
</sst>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0" xfId="0" applyNumberFormat="1" applyFont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2" fontId="1" fillId="0" borderId="1" xfId="0" applyNumberFormat="1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tabSelected="1" workbookViewId="0">
      <selection activeCell="A3" sqref="A3:K3"/>
    </sheetView>
  </sheetViews>
  <sheetFormatPr defaultRowHeight="12.75" x14ac:dyDescent="0.25"/>
  <cols>
    <col min="1" max="1" width="9.140625" style="1"/>
    <col min="2" max="2" width="20" style="4" customWidth="1"/>
    <col min="3" max="3" width="20" style="13" customWidth="1"/>
    <col min="4" max="4" width="10.5703125" style="13" customWidth="1"/>
    <col min="5" max="5" width="12.28515625" style="13" customWidth="1"/>
    <col min="6" max="6" width="26.140625" style="13" hidden="1" customWidth="1"/>
    <col min="7" max="7" width="23.85546875" style="13" hidden="1" customWidth="1"/>
    <col min="8" max="8" width="12.28515625" style="13" customWidth="1"/>
    <col min="9" max="9" width="13" style="15" customWidth="1"/>
    <col min="10" max="11" width="13.5703125" style="15" customWidth="1"/>
    <col min="12" max="16384" width="9.140625" style="13"/>
  </cols>
  <sheetData>
    <row r="1" spans="1:11" ht="18.75" x14ac:dyDescent="0.25">
      <c r="H1" s="31" t="s">
        <v>187</v>
      </c>
      <c r="I1" s="31"/>
      <c r="J1" s="31"/>
      <c r="K1" s="31"/>
    </row>
    <row r="2" spans="1:11" s="21" customFormat="1" ht="169.5" customHeight="1" x14ac:dyDescent="0.25">
      <c r="A2" s="19"/>
      <c r="B2" s="20"/>
      <c r="C2" s="20"/>
      <c r="D2" s="20"/>
      <c r="E2" s="20"/>
      <c r="F2" s="20"/>
      <c r="G2" s="33" t="s">
        <v>188</v>
      </c>
      <c r="H2" s="33"/>
      <c r="I2" s="33"/>
      <c r="J2" s="33"/>
      <c r="K2" s="33"/>
    </row>
    <row r="3" spans="1:11" s="18" customFormat="1" ht="107.25" customHeight="1" x14ac:dyDescent="0.25">
      <c r="A3" s="38" t="s">
        <v>175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s="23" customFormat="1" ht="120" customHeight="1" x14ac:dyDescent="0.25">
      <c r="A4" s="7" t="s">
        <v>176</v>
      </c>
      <c r="B4" s="34" t="s">
        <v>177</v>
      </c>
      <c r="C4" s="34"/>
      <c r="D4" s="34"/>
      <c r="E4" s="5" t="s">
        <v>178</v>
      </c>
      <c r="F4" s="5" t="s">
        <v>5</v>
      </c>
      <c r="G4" s="5" t="s">
        <v>0</v>
      </c>
      <c r="H4" s="5" t="s">
        <v>179</v>
      </c>
      <c r="I4" s="22" t="s">
        <v>180</v>
      </c>
      <c r="J4" s="22" t="s">
        <v>181</v>
      </c>
      <c r="K4" s="22" t="s">
        <v>189</v>
      </c>
    </row>
    <row r="5" spans="1:11" s="6" customFormat="1" ht="51.75" customHeight="1" x14ac:dyDescent="0.25">
      <c r="A5" s="7">
        <v>1</v>
      </c>
      <c r="B5" s="32" t="s">
        <v>182</v>
      </c>
      <c r="C5" s="32"/>
      <c r="D5" s="32"/>
      <c r="E5" s="3" t="s">
        <v>51</v>
      </c>
      <c r="F5" s="5">
        <f>SUM(F6:F25)</f>
        <v>4659.8</v>
      </c>
      <c r="G5" s="5">
        <f>SUM(G6:G25)</f>
        <v>1815</v>
      </c>
      <c r="H5" s="35" t="s">
        <v>184</v>
      </c>
      <c r="I5" s="22">
        <f t="shared" ref="I5:I36" si="0">0.09*G5/F5</f>
        <v>3.5055152581655862E-2</v>
      </c>
      <c r="J5" s="22">
        <f t="shared" ref="J5:K25" si="1">0.09*G5/F5</f>
        <v>3.5055152581655862E-2</v>
      </c>
      <c r="K5" s="22">
        <v>0.08</v>
      </c>
    </row>
    <row r="6" spans="1:11" s="4" customFormat="1" ht="25.5" hidden="1" x14ac:dyDescent="0.25">
      <c r="A6" s="7" t="s">
        <v>1</v>
      </c>
      <c r="B6" s="26" t="s">
        <v>173</v>
      </c>
      <c r="C6" s="26" t="s">
        <v>6</v>
      </c>
      <c r="D6" s="26">
        <v>1</v>
      </c>
      <c r="E6" s="3">
        <v>3</v>
      </c>
      <c r="F6" s="5">
        <v>155.30000000000001</v>
      </c>
      <c r="G6" s="5">
        <v>40</v>
      </c>
      <c r="H6" s="36"/>
      <c r="I6" s="22">
        <f t="shared" si="0"/>
        <v>2.3180940115904696E-2</v>
      </c>
      <c r="J6" s="22">
        <f t="shared" si="1"/>
        <v>2.3180940115904696E-2</v>
      </c>
      <c r="K6" s="22">
        <f t="shared" si="1"/>
        <v>0</v>
      </c>
    </row>
    <row r="7" spans="1:11" s="4" customFormat="1" ht="25.5" hidden="1" x14ac:dyDescent="0.25">
      <c r="A7" s="7" t="s">
        <v>2</v>
      </c>
      <c r="B7" s="26" t="s">
        <v>173</v>
      </c>
      <c r="C7" s="26" t="s">
        <v>6</v>
      </c>
      <c r="D7" s="26">
        <v>3</v>
      </c>
      <c r="E7" s="3">
        <v>3</v>
      </c>
      <c r="F7" s="5">
        <v>133.69999999999999</v>
      </c>
      <c r="G7" s="5">
        <v>60</v>
      </c>
      <c r="H7" s="36"/>
      <c r="I7" s="22">
        <f t="shared" si="0"/>
        <v>4.0388930441286462E-2</v>
      </c>
      <c r="J7" s="22">
        <f t="shared" si="1"/>
        <v>4.0388930441286462E-2</v>
      </c>
      <c r="K7" s="22">
        <f t="shared" si="1"/>
        <v>0</v>
      </c>
    </row>
    <row r="8" spans="1:11" s="4" customFormat="1" ht="25.5" hidden="1" x14ac:dyDescent="0.25">
      <c r="A8" s="7" t="s">
        <v>3</v>
      </c>
      <c r="B8" s="26" t="s">
        <v>173</v>
      </c>
      <c r="C8" s="26" t="s">
        <v>6</v>
      </c>
      <c r="D8" s="26">
        <v>5</v>
      </c>
      <c r="E8" s="3">
        <v>3</v>
      </c>
      <c r="F8" s="5">
        <v>133.69999999999999</v>
      </c>
      <c r="G8" s="5">
        <v>65</v>
      </c>
      <c r="H8" s="36"/>
      <c r="I8" s="22">
        <f t="shared" si="0"/>
        <v>4.3754674644727001E-2</v>
      </c>
      <c r="J8" s="22">
        <f t="shared" si="1"/>
        <v>4.3754674644727001E-2</v>
      </c>
      <c r="K8" s="22">
        <f t="shared" si="1"/>
        <v>0</v>
      </c>
    </row>
    <row r="9" spans="1:11" s="4" customFormat="1" ht="25.5" hidden="1" x14ac:dyDescent="0.25">
      <c r="A9" s="7" t="s">
        <v>7</v>
      </c>
      <c r="B9" s="26" t="s">
        <v>173</v>
      </c>
      <c r="C9" s="26" t="s">
        <v>6</v>
      </c>
      <c r="D9" s="26">
        <v>7</v>
      </c>
      <c r="E9" s="3">
        <v>3</v>
      </c>
      <c r="F9" s="5">
        <v>156.9</v>
      </c>
      <c r="G9" s="5">
        <v>45</v>
      </c>
      <c r="H9" s="36"/>
      <c r="I9" s="22">
        <f t="shared" si="0"/>
        <v>2.5812619502868065E-2</v>
      </c>
      <c r="J9" s="22">
        <f t="shared" si="1"/>
        <v>2.5812619502868065E-2</v>
      </c>
      <c r="K9" s="22">
        <f t="shared" si="1"/>
        <v>0</v>
      </c>
    </row>
    <row r="10" spans="1:11" s="4" customFormat="1" ht="25.5" hidden="1" x14ac:dyDescent="0.25">
      <c r="A10" s="7" t="s">
        <v>8</v>
      </c>
      <c r="B10" s="26" t="s">
        <v>173</v>
      </c>
      <c r="C10" s="26" t="s">
        <v>11</v>
      </c>
      <c r="D10" s="26">
        <v>35</v>
      </c>
      <c r="E10" s="3">
        <v>5</v>
      </c>
      <c r="F10" s="5">
        <v>270.5</v>
      </c>
      <c r="G10" s="5">
        <v>111</v>
      </c>
      <c r="H10" s="36"/>
      <c r="I10" s="22">
        <f t="shared" si="0"/>
        <v>3.693160813308688E-2</v>
      </c>
      <c r="J10" s="22">
        <f t="shared" si="1"/>
        <v>3.693160813308688E-2</v>
      </c>
      <c r="K10" s="22">
        <f t="shared" si="1"/>
        <v>0</v>
      </c>
    </row>
    <row r="11" spans="1:11" s="4" customFormat="1" ht="25.5" hidden="1" x14ac:dyDescent="0.25">
      <c r="A11" s="7" t="s">
        <v>9</v>
      </c>
      <c r="B11" s="26" t="s">
        <v>173</v>
      </c>
      <c r="C11" s="26" t="s">
        <v>11</v>
      </c>
      <c r="D11" s="26" t="s">
        <v>12</v>
      </c>
      <c r="E11" s="3">
        <v>5</v>
      </c>
      <c r="F11" s="5">
        <v>270.2</v>
      </c>
      <c r="G11" s="5">
        <v>120</v>
      </c>
      <c r="H11" s="36"/>
      <c r="I11" s="22">
        <f t="shared" si="0"/>
        <v>3.9970392301998517E-2</v>
      </c>
      <c r="J11" s="22">
        <f t="shared" si="1"/>
        <v>3.9970392301998517E-2</v>
      </c>
      <c r="K11" s="22">
        <f t="shared" si="1"/>
        <v>0</v>
      </c>
    </row>
    <row r="12" spans="1:11" s="4" customFormat="1" ht="25.5" hidden="1" x14ac:dyDescent="0.25">
      <c r="A12" s="7" t="s">
        <v>10</v>
      </c>
      <c r="B12" s="26" t="s">
        <v>173</v>
      </c>
      <c r="C12" s="26" t="s">
        <v>11</v>
      </c>
      <c r="D12" s="26">
        <v>39</v>
      </c>
      <c r="E12" s="3">
        <v>5</v>
      </c>
      <c r="F12" s="5">
        <v>610.6</v>
      </c>
      <c r="G12" s="5">
        <v>278</v>
      </c>
      <c r="H12" s="36"/>
      <c r="I12" s="22">
        <f t="shared" si="0"/>
        <v>4.0976089092695706E-2</v>
      </c>
      <c r="J12" s="22">
        <f t="shared" si="1"/>
        <v>4.0976089092695706E-2</v>
      </c>
      <c r="K12" s="22">
        <f t="shared" si="1"/>
        <v>0</v>
      </c>
    </row>
    <row r="13" spans="1:11" s="4" customFormat="1" ht="25.5" hidden="1" x14ac:dyDescent="0.25">
      <c r="A13" s="7" t="s">
        <v>14</v>
      </c>
      <c r="B13" s="26" t="s">
        <v>173</v>
      </c>
      <c r="C13" s="26" t="s">
        <v>13</v>
      </c>
      <c r="D13" s="26">
        <v>1</v>
      </c>
      <c r="E13" s="3">
        <v>5</v>
      </c>
      <c r="F13" s="5">
        <v>576.20000000000005</v>
      </c>
      <c r="G13" s="5">
        <v>200</v>
      </c>
      <c r="H13" s="36"/>
      <c r="I13" s="22">
        <f t="shared" si="0"/>
        <v>3.1239153071850049E-2</v>
      </c>
      <c r="J13" s="22">
        <f t="shared" si="1"/>
        <v>3.1239153071850049E-2</v>
      </c>
      <c r="K13" s="22">
        <f t="shared" si="1"/>
        <v>0</v>
      </c>
    </row>
    <row r="14" spans="1:11" s="4" customFormat="1" ht="25.5" hidden="1" x14ac:dyDescent="0.25">
      <c r="A14" s="7" t="s">
        <v>15</v>
      </c>
      <c r="B14" s="26" t="s">
        <v>173</v>
      </c>
      <c r="C14" s="26" t="s">
        <v>13</v>
      </c>
      <c r="D14" s="26" t="s">
        <v>18</v>
      </c>
      <c r="E14" s="3">
        <v>5</v>
      </c>
      <c r="F14" s="5">
        <v>382.5</v>
      </c>
      <c r="G14" s="5">
        <v>94</v>
      </c>
      <c r="H14" s="36"/>
      <c r="I14" s="22">
        <f t="shared" si="0"/>
        <v>2.2117647058823527E-2</v>
      </c>
      <c r="J14" s="22">
        <f t="shared" si="1"/>
        <v>2.2117647058823527E-2</v>
      </c>
      <c r="K14" s="22">
        <f t="shared" si="1"/>
        <v>0</v>
      </c>
    </row>
    <row r="15" spans="1:11" s="4" customFormat="1" ht="25.5" hidden="1" x14ac:dyDescent="0.25">
      <c r="A15" s="7" t="s">
        <v>16</v>
      </c>
      <c r="B15" s="26" t="s">
        <v>173</v>
      </c>
      <c r="C15" s="26" t="s">
        <v>13</v>
      </c>
      <c r="D15" s="26">
        <v>3</v>
      </c>
      <c r="E15" s="3">
        <v>5</v>
      </c>
      <c r="F15" s="5">
        <v>673.8</v>
      </c>
      <c r="G15" s="5">
        <v>271</v>
      </c>
      <c r="H15" s="36"/>
      <c r="I15" s="22">
        <f t="shared" si="0"/>
        <v>3.6197684772929659E-2</v>
      </c>
      <c r="J15" s="22">
        <f t="shared" si="1"/>
        <v>3.6197684772929659E-2</v>
      </c>
      <c r="K15" s="22">
        <f t="shared" si="1"/>
        <v>0</v>
      </c>
    </row>
    <row r="16" spans="1:11" s="4" customFormat="1" ht="25.5" hidden="1" x14ac:dyDescent="0.25">
      <c r="A16" s="7" t="s">
        <v>17</v>
      </c>
      <c r="B16" s="26" t="s">
        <v>173</v>
      </c>
      <c r="C16" s="26" t="s">
        <v>13</v>
      </c>
      <c r="D16" s="26">
        <v>7</v>
      </c>
      <c r="E16" s="3">
        <v>5</v>
      </c>
      <c r="F16" s="5">
        <v>525.79999999999995</v>
      </c>
      <c r="G16" s="5">
        <v>233</v>
      </c>
      <c r="H16" s="36"/>
      <c r="I16" s="22">
        <f t="shared" si="0"/>
        <v>3.9882084442753901E-2</v>
      </c>
      <c r="J16" s="22">
        <f t="shared" si="1"/>
        <v>3.9882084442753901E-2</v>
      </c>
      <c r="K16" s="22">
        <f t="shared" si="1"/>
        <v>0</v>
      </c>
    </row>
    <row r="17" spans="1:11" s="4" customFormat="1" ht="25.5" hidden="1" x14ac:dyDescent="0.25">
      <c r="A17" s="7" t="s">
        <v>20</v>
      </c>
      <c r="B17" s="26" t="s">
        <v>173</v>
      </c>
      <c r="C17" s="26" t="s">
        <v>13</v>
      </c>
      <c r="D17" s="26">
        <v>5</v>
      </c>
      <c r="E17" s="3">
        <v>2</v>
      </c>
      <c r="F17" s="5">
        <v>85.4</v>
      </c>
      <c r="G17" s="5">
        <v>34</v>
      </c>
      <c r="H17" s="36"/>
      <c r="I17" s="22">
        <f t="shared" si="0"/>
        <v>3.5831381733021077E-2</v>
      </c>
      <c r="J17" s="22">
        <f t="shared" si="1"/>
        <v>3.5831381733021077E-2</v>
      </c>
      <c r="K17" s="22">
        <f t="shared" si="1"/>
        <v>0</v>
      </c>
    </row>
    <row r="18" spans="1:11" s="4" customFormat="1" ht="25.5" hidden="1" x14ac:dyDescent="0.25">
      <c r="A18" s="7" t="s">
        <v>21</v>
      </c>
      <c r="B18" s="26" t="s">
        <v>173</v>
      </c>
      <c r="C18" s="26" t="s">
        <v>13</v>
      </c>
      <c r="D18" s="26" t="s">
        <v>19</v>
      </c>
      <c r="E18" s="3">
        <v>2</v>
      </c>
      <c r="F18" s="5">
        <v>88.7</v>
      </c>
      <c r="G18" s="5">
        <v>40</v>
      </c>
      <c r="H18" s="36"/>
      <c r="I18" s="22">
        <f t="shared" si="0"/>
        <v>4.0586245772266057E-2</v>
      </c>
      <c r="J18" s="22">
        <f t="shared" si="1"/>
        <v>4.0586245772266057E-2</v>
      </c>
      <c r="K18" s="22">
        <f t="shared" si="1"/>
        <v>0</v>
      </c>
    </row>
    <row r="19" spans="1:11" s="4" customFormat="1" ht="25.5" hidden="1" x14ac:dyDescent="0.25">
      <c r="A19" s="9" t="s">
        <v>24</v>
      </c>
      <c r="B19" s="26" t="s">
        <v>173</v>
      </c>
      <c r="C19" s="26" t="s">
        <v>22</v>
      </c>
      <c r="D19" s="26">
        <v>4</v>
      </c>
      <c r="E19" s="3">
        <v>2</v>
      </c>
      <c r="F19" s="5">
        <v>87.3</v>
      </c>
      <c r="G19" s="5">
        <v>34</v>
      </c>
      <c r="H19" s="36"/>
      <c r="I19" s="22">
        <f t="shared" si="0"/>
        <v>3.5051546391752578E-2</v>
      </c>
      <c r="J19" s="22">
        <f t="shared" si="1"/>
        <v>3.5051546391752578E-2</v>
      </c>
      <c r="K19" s="22">
        <f t="shared" si="1"/>
        <v>0</v>
      </c>
    </row>
    <row r="20" spans="1:11" s="4" customFormat="1" ht="25.5" hidden="1" x14ac:dyDescent="0.25">
      <c r="A20" s="9" t="s">
        <v>25</v>
      </c>
      <c r="B20" s="26" t="s">
        <v>173</v>
      </c>
      <c r="C20" s="26" t="s">
        <v>22</v>
      </c>
      <c r="D20" s="26" t="s">
        <v>23</v>
      </c>
      <c r="E20" s="3">
        <v>2</v>
      </c>
      <c r="F20" s="5">
        <v>86.9</v>
      </c>
      <c r="G20" s="5">
        <v>32</v>
      </c>
      <c r="H20" s="36"/>
      <c r="I20" s="22">
        <f t="shared" si="0"/>
        <v>3.3141542002301495E-2</v>
      </c>
      <c r="J20" s="22">
        <f t="shared" si="1"/>
        <v>3.3141542002301495E-2</v>
      </c>
      <c r="K20" s="22">
        <f t="shared" si="1"/>
        <v>0</v>
      </c>
    </row>
    <row r="21" spans="1:11" s="4" customFormat="1" ht="25.5" hidden="1" x14ac:dyDescent="0.25">
      <c r="A21" s="9" t="s">
        <v>26</v>
      </c>
      <c r="B21" s="26" t="s">
        <v>173</v>
      </c>
      <c r="C21" s="26" t="s">
        <v>22</v>
      </c>
      <c r="D21" s="26">
        <v>5</v>
      </c>
      <c r="E21" s="3">
        <v>2</v>
      </c>
      <c r="F21" s="5">
        <v>85.5</v>
      </c>
      <c r="G21" s="5">
        <v>27</v>
      </c>
      <c r="H21" s="36"/>
      <c r="I21" s="22">
        <f t="shared" si="0"/>
        <v>2.8421052631578944E-2</v>
      </c>
      <c r="J21" s="22">
        <f t="shared" si="1"/>
        <v>2.8421052631578944E-2</v>
      </c>
      <c r="K21" s="22">
        <f t="shared" si="1"/>
        <v>0</v>
      </c>
    </row>
    <row r="22" spans="1:11" s="4" customFormat="1" ht="25.5" hidden="1" x14ac:dyDescent="0.25">
      <c r="A22" s="9" t="s">
        <v>27</v>
      </c>
      <c r="B22" s="26" t="s">
        <v>173</v>
      </c>
      <c r="C22" s="26" t="s">
        <v>22</v>
      </c>
      <c r="D22" s="26">
        <v>6</v>
      </c>
      <c r="E22" s="3">
        <v>2</v>
      </c>
      <c r="F22" s="5">
        <v>86.2</v>
      </c>
      <c r="G22" s="5">
        <v>27</v>
      </c>
      <c r="H22" s="36"/>
      <c r="I22" s="22">
        <f t="shared" si="0"/>
        <v>2.8190255220417629E-2</v>
      </c>
      <c r="J22" s="22">
        <f t="shared" si="1"/>
        <v>2.8190255220417629E-2</v>
      </c>
      <c r="K22" s="22">
        <f t="shared" si="1"/>
        <v>0</v>
      </c>
    </row>
    <row r="23" spans="1:11" s="4" customFormat="1" ht="25.5" hidden="1" x14ac:dyDescent="0.25">
      <c r="A23" s="9" t="s">
        <v>28</v>
      </c>
      <c r="B23" s="26" t="s">
        <v>173</v>
      </c>
      <c r="C23" s="26" t="s">
        <v>22</v>
      </c>
      <c r="D23" s="26">
        <v>7</v>
      </c>
      <c r="E23" s="3">
        <v>2</v>
      </c>
      <c r="F23" s="5">
        <v>85.4</v>
      </c>
      <c r="G23" s="5">
        <v>29</v>
      </c>
      <c r="H23" s="36"/>
      <c r="I23" s="22">
        <f t="shared" si="0"/>
        <v>3.056206088992974E-2</v>
      </c>
      <c r="J23" s="22">
        <f t="shared" si="1"/>
        <v>3.056206088992974E-2</v>
      </c>
      <c r="K23" s="22">
        <f t="shared" si="1"/>
        <v>0</v>
      </c>
    </row>
    <row r="24" spans="1:11" s="4" customFormat="1" ht="25.5" hidden="1" x14ac:dyDescent="0.25">
      <c r="A24" s="7" t="s">
        <v>29</v>
      </c>
      <c r="B24" s="26" t="s">
        <v>173</v>
      </c>
      <c r="C24" s="26" t="s">
        <v>22</v>
      </c>
      <c r="D24" s="26">
        <v>8</v>
      </c>
      <c r="E24" s="3">
        <v>2</v>
      </c>
      <c r="F24" s="5">
        <v>81.099999999999994</v>
      </c>
      <c r="G24" s="5">
        <v>30</v>
      </c>
      <c r="H24" s="36"/>
      <c r="I24" s="22">
        <f t="shared" si="0"/>
        <v>3.3292231812577067E-2</v>
      </c>
      <c r="J24" s="22">
        <f t="shared" si="1"/>
        <v>3.3292231812577067E-2</v>
      </c>
      <c r="K24" s="22">
        <f t="shared" si="1"/>
        <v>0</v>
      </c>
    </row>
    <row r="25" spans="1:11" s="4" customFormat="1" ht="25.5" hidden="1" x14ac:dyDescent="0.25">
      <c r="A25" s="7" t="s">
        <v>30</v>
      </c>
      <c r="B25" s="26" t="s">
        <v>173</v>
      </c>
      <c r="C25" s="26" t="s">
        <v>22</v>
      </c>
      <c r="D25" s="26">
        <v>10</v>
      </c>
      <c r="E25" s="3">
        <v>2</v>
      </c>
      <c r="F25" s="5">
        <v>84.1</v>
      </c>
      <c r="G25" s="5">
        <v>45</v>
      </c>
      <c r="H25" s="37"/>
      <c r="I25" s="22">
        <f t="shared" si="0"/>
        <v>4.8156956004756245E-2</v>
      </c>
      <c r="J25" s="22">
        <f t="shared" si="1"/>
        <v>4.8156956004756245E-2</v>
      </c>
      <c r="K25" s="22">
        <f t="shared" si="1"/>
        <v>0</v>
      </c>
    </row>
    <row r="26" spans="1:11" s="6" customFormat="1" ht="68.25" customHeight="1" x14ac:dyDescent="0.25">
      <c r="A26" s="7" t="s">
        <v>52</v>
      </c>
      <c r="B26" s="32" t="s">
        <v>183</v>
      </c>
      <c r="C26" s="32"/>
      <c r="D26" s="32"/>
      <c r="E26" s="2" t="s">
        <v>51</v>
      </c>
      <c r="F26" s="2">
        <f>SUM(F27:F122)</f>
        <v>4627.3999999999978</v>
      </c>
      <c r="G26" s="2">
        <f>SUM(G27:G122)</f>
        <v>1999</v>
      </c>
      <c r="H26" s="35" t="s">
        <v>184</v>
      </c>
      <c r="I26" s="22">
        <f t="shared" si="0"/>
        <v>3.8879284263301221E-2</v>
      </c>
      <c r="J26" s="22" t="s">
        <v>4</v>
      </c>
      <c r="K26" s="22">
        <v>0.04</v>
      </c>
    </row>
    <row r="27" spans="1:11" s="4" customFormat="1" ht="25.5" hidden="1" x14ac:dyDescent="0.25">
      <c r="A27" s="7" t="s">
        <v>53</v>
      </c>
      <c r="B27" s="26" t="s">
        <v>173</v>
      </c>
      <c r="C27" s="26" t="s">
        <v>31</v>
      </c>
      <c r="D27" s="26">
        <v>9</v>
      </c>
      <c r="E27" s="5">
        <v>2</v>
      </c>
      <c r="F27" s="5">
        <v>61.6</v>
      </c>
      <c r="G27" s="5">
        <v>19</v>
      </c>
      <c r="H27" s="36"/>
      <c r="I27" s="22">
        <f t="shared" si="0"/>
        <v>2.7759740259740259E-2</v>
      </c>
      <c r="J27" s="22" t="s">
        <v>4</v>
      </c>
      <c r="K27" s="22" t="s">
        <v>4</v>
      </c>
    </row>
    <row r="28" spans="1:11" s="4" customFormat="1" ht="25.5" hidden="1" x14ac:dyDescent="0.25">
      <c r="A28" s="7" t="s">
        <v>54</v>
      </c>
      <c r="B28" s="26" t="s">
        <v>173</v>
      </c>
      <c r="C28" s="26" t="s">
        <v>31</v>
      </c>
      <c r="D28" s="26">
        <v>13</v>
      </c>
      <c r="E28" s="5">
        <v>2</v>
      </c>
      <c r="F28" s="5">
        <v>47.4</v>
      </c>
      <c r="G28" s="5">
        <v>21</v>
      </c>
      <c r="H28" s="36"/>
      <c r="I28" s="22">
        <f t="shared" si="0"/>
        <v>3.9873417721518985E-2</v>
      </c>
      <c r="J28" s="22" t="s">
        <v>4</v>
      </c>
      <c r="K28" s="22" t="s">
        <v>4</v>
      </c>
    </row>
    <row r="29" spans="1:11" s="4" customFormat="1" ht="25.5" hidden="1" x14ac:dyDescent="0.25">
      <c r="A29" s="7" t="s">
        <v>55</v>
      </c>
      <c r="B29" s="26" t="s">
        <v>173</v>
      </c>
      <c r="C29" s="26" t="s">
        <v>31</v>
      </c>
      <c r="D29" s="26">
        <v>15</v>
      </c>
      <c r="E29" s="5">
        <v>2</v>
      </c>
      <c r="F29" s="5">
        <v>45.2</v>
      </c>
      <c r="G29" s="5">
        <v>22</v>
      </c>
      <c r="H29" s="36"/>
      <c r="I29" s="22">
        <f t="shared" si="0"/>
        <v>4.380530973451327E-2</v>
      </c>
      <c r="J29" s="22" t="s">
        <v>4</v>
      </c>
      <c r="K29" s="22" t="s">
        <v>4</v>
      </c>
    </row>
    <row r="30" spans="1:11" s="4" customFormat="1" ht="25.5" hidden="1" x14ac:dyDescent="0.25">
      <c r="A30" s="7" t="s">
        <v>56</v>
      </c>
      <c r="B30" s="26" t="s">
        <v>173</v>
      </c>
      <c r="C30" s="26" t="s">
        <v>31</v>
      </c>
      <c r="D30" s="26">
        <v>19</v>
      </c>
      <c r="E30" s="5">
        <v>2</v>
      </c>
      <c r="F30" s="10">
        <v>56</v>
      </c>
      <c r="G30" s="5">
        <v>33</v>
      </c>
      <c r="H30" s="36"/>
      <c r="I30" s="22">
        <f t="shared" si="0"/>
        <v>5.3035714285714283E-2</v>
      </c>
      <c r="J30" s="22" t="s">
        <v>4</v>
      </c>
      <c r="K30" s="22" t="s">
        <v>4</v>
      </c>
    </row>
    <row r="31" spans="1:11" s="4" customFormat="1" ht="25.5" hidden="1" x14ac:dyDescent="0.25">
      <c r="A31" s="7" t="s">
        <v>57</v>
      </c>
      <c r="B31" s="26" t="s">
        <v>173</v>
      </c>
      <c r="C31" s="26" t="s">
        <v>31</v>
      </c>
      <c r="D31" s="26">
        <v>21</v>
      </c>
      <c r="E31" s="5">
        <v>2</v>
      </c>
      <c r="F31" s="5">
        <v>47.5</v>
      </c>
      <c r="G31" s="5">
        <v>39</v>
      </c>
      <c r="H31" s="36"/>
      <c r="I31" s="22">
        <f t="shared" si="0"/>
        <v>7.3894736842105263E-2</v>
      </c>
      <c r="J31" s="22" t="s">
        <v>4</v>
      </c>
      <c r="K31" s="22" t="s">
        <v>4</v>
      </c>
    </row>
    <row r="32" spans="1:11" s="4" customFormat="1" ht="25.5" hidden="1" x14ac:dyDescent="0.25">
      <c r="A32" s="7" t="s">
        <v>58</v>
      </c>
      <c r="B32" s="26" t="s">
        <v>173</v>
      </c>
      <c r="C32" s="26" t="s">
        <v>32</v>
      </c>
      <c r="D32" s="26">
        <v>2</v>
      </c>
      <c r="E32" s="5">
        <v>2</v>
      </c>
      <c r="F32" s="5">
        <v>23.5</v>
      </c>
      <c r="G32" s="5">
        <v>9</v>
      </c>
      <c r="H32" s="36"/>
      <c r="I32" s="22">
        <f t="shared" si="0"/>
        <v>3.4468085106382974E-2</v>
      </c>
      <c r="J32" s="22" t="s">
        <v>4</v>
      </c>
      <c r="K32" s="22" t="s">
        <v>4</v>
      </c>
    </row>
    <row r="33" spans="1:11" s="4" customFormat="1" ht="25.5" hidden="1" x14ac:dyDescent="0.25">
      <c r="A33" s="7" t="s">
        <v>59</v>
      </c>
      <c r="B33" s="26" t="s">
        <v>173</v>
      </c>
      <c r="C33" s="26" t="s">
        <v>32</v>
      </c>
      <c r="D33" s="26" t="s">
        <v>33</v>
      </c>
      <c r="E33" s="5">
        <v>2</v>
      </c>
      <c r="F33" s="5">
        <v>85.4</v>
      </c>
      <c r="G33" s="5">
        <v>48</v>
      </c>
      <c r="H33" s="36"/>
      <c r="I33" s="22">
        <f t="shared" si="0"/>
        <v>5.0585480093676818E-2</v>
      </c>
      <c r="J33" s="22" t="s">
        <v>4</v>
      </c>
      <c r="K33" s="22" t="s">
        <v>4</v>
      </c>
    </row>
    <row r="34" spans="1:11" s="4" customFormat="1" ht="25.5" hidden="1" x14ac:dyDescent="0.25">
      <c r="A34" s="7" t="s">
        <v>60</v>
      </c>
      <c r="B34" s="26" t="s">
        <v>173</v>
      </c>
      <c r="C34" s="26" t="s">
        <v>32</v>
      </c>
      <c r="D34" s="26">
        <v>4</v>
      </c>
      <c r="E34" s="5">
        <v>2</v>
      </c>
      <c r="F34" s="5">
        <v>19.2</v>
      </c>
      <c r="G34" s="5">
        <v>20</v>
      </c>
      <c r="H34" s="36"/>
      <c r="I34" s="22">
        <f t="shared" si="0"/>
        <v>9.375E-2</v>
      </c>
      <c r="J34" s="22" t="s">
        <v>4</v>
      </c>
      <c r="K34" s="22" t="s">
        <v>4</v>
      </c>
    </row>
    <row r="35" spans="1:11" s="4" customFormat="1" ht="25.5" hidden="1" x14ac:dyDescent="0.25">
      <c r="A35" s="7" t="s">
        <v>61</v>
      </c>
      <c r="B35" s="26" t="s">
        <v>173</v>
      </c>
      <c r="C35" s="26" t="s">
        <v>32</v>
      </c>
      <c r="D35" s="26">
        <v>6</v>
      </c>
      <c r="E35" s="5">
        <v>2</v>
      </c>
      <c r="F35" s="10">
        <v>59</v>
      </c>
      <c r="G35" s="5">
        <v>11</v>
      </c>
      <c r="H35" s="36"/>
      <c r="I35" s="22">
        <f t="shared" si="0"/>
        <v>1.6779661016949152E-2</v>
      </c>
      <c r="J35" s="22" t="s">
        <v>4</v>
      </c>
      <c r="K35" s="22" t="s">
        <v>4</v>
      </c>
    </row>
    <row r="36" spans="1:11" s="4" customFormat="1" ht="25.5" hidden="1" x14ac:dyDescent="0.25">
      <c r="A36" s="7" t="s">
        <v>62</v>
      </c>
      <c r="B36" s="26" t="s">
        <v>173</v>
      </c>
      <c r="C36" s="26" t="s">
        <v>32</v>
      </c>
      <c r="D36" s="26">
        <v>8</v>
      </c>
      <c r="E36" s="5">
        <v>2</v>
      </c>
      <c r="F36" s="5">
        <v>31.9</v>
      </c>
      <c r="G36" s="5">
        <v>23</v>
      </c>
      <c r="H36" s="36"/>
      <c r="I36" s="22">
        <f t="shared" si="0"/>
        <v>6.4890282131661439E-2</v>
      </c>
      <c r="J36" s="22" t="s">
        <v>4</v>
      </c>
      <c r="K36" s="22" t="s">
        <v>4</v>
      </c>
    </row>
    <row r="37" spans="1:11" s="4" customFormat="1" ht="25.5" hidden="1" x14ac:dyDescent="0.25">
      <c r="A37" s="7" t="s">
        <v>63</v>
      </c>
      <c r="B37" s="26" t="s">
        <v>173</v>
      </c>
      <c r="C37" s="26" t="s">
        <v>32</v>
      </c>
      <c r="D37" s="26">
        <v>10</v>
      </c>
      <c r="E37" s="5">
        <v>2</v>
      </c>
      <c r="F37" s="5">
        <v>34.1</v>
      </c>
      <c r="G37" s="5">
        <v>13</v>
      </c>
      <c r="H37" s="36"/>
      <c r="I37" s="22">
        <f t="shared" ref="I37:I68" si="2">0.09*G37/F37</f>
        <v>3.4310850439882697E-2</v>
      </c>
      <c r="J37" s="22" t="s">
        <v>4</v>
      </c>
      <c r="K37" s="22" t="s">
        <v>4</v>
      </c>
    </row>
    <row r="38" spans="1:11" s="4" customFormat="1" ht="25.5" hidden="1" x14ac:dyDescent="0.25">
      <c r="A38" s="7" t="s">
        <v>64</v>
      </c>
      <c r="B38" s="26" t="s">
        <v>173</v>
      </c>
      <c r="C38" s="26" t="s">
        <v>32</v>
      </c>
      <c r="D38" s="26">
        <v>12</v>
      </c>
      <c r="E38" s="5">
        <v>2</v>
      </c>
      <c r="F38" s="5">
        <v>34.799999999999997</v>
      </c>
      <c r="G38" s="5">
        <v>15</v>
      </c>
      <c r="H38" s="36"/>
      <c r="I38" s="22">
        <f t="shared" si="2"/>
        <v>3.8793103448275863E-2</v>
      </c>
      <c r="J38" s="22" t="s">
        <v>4</v>
      </c>
      <c r="K38" s="22" t="s">
        <v>4</v>
      </c>
    </row>
    <row r="39" spans="1:11" s="4" customFormat="1" ht="25.5" hidden="1" x14ac:dyDescent="0.25">
      <c r="A39" s="7" t="s">
        <v>65</v>
      </c>
      <c r="B39" s="26" t="s">
        <v>173</v>
      </c>
      <c r="C39" s="26" t="s">
        <v>32</v>
      </c>
      <c r="D39" s="26">
        <v>14</v>
      </c>
      <c r="E39" s="5">
        <v>2</v>
      </c>
      <c r="F39" s="10">
        <v>32</v>
      </c>
      <c r="G39" s="5">
        <v>18</v>
      </c>
      <c r="H39" s="36"/>
      <c r="I39" s="22">
        <f t="shared" si="2"/>
        <v>5.0624999999999996E-2</v>
      </c>
      <c r="J39" s="22" t="s">
        <v>4</v>
      </c>
      <c r="K39" s="22" t="s">
        <v>4</v>
      </c>
    </row>
    <row r="40" spans="1:11" s="4" customFormat="1" ht="25.5" hidden="1" x14ac:dyDescent="0.25">
      <c r="A40" s="7" t="s">
        <v>66</v>
      </c>
      <c r="B40" s="26" t="s">
        <v>173</v>
      </c>
      <c r="C40" s="26" t="s">
        <v>32</v>
      </c>
      <c r="D40" s="26">
        <v>19</v>
      </c>
      <c r="E40" s="5">
        <v>2</v>
      </c>
      <c r="F40" s="10">
        <v>44.5</v>
      </c>
      <c r="G40" s="5">
        <v>19</v>
      </c>
      <c r="H40" s="36"/>
      <c r="I40" s="22">
        <f t="shared" si="2"/>
        <v>3.842696629213483E-2</v>
      </c>
      <c r="J40" s="22" t="s">
        <v>4</v>
      </c>
      <c r="K40" s="22" t="s">
        <v>4</v>
      </c>
    </row>
    <row r="41" spans="1:11" s="4" customFormat="1" ht="25.5" hidden="1" x14ac:dyDescent="0.25">
      <c r="A41" s="7" t="s">
        <v>67</v>
      </c>
      <c r="B41" s="26" t="s">
        <v>173</v>
      </c>
      <c r="C41" s="26" t="s">
        <v>32</v>
      </c>
      <c r="D41" s="26">
        <v>21</v>
      </c>
      <c r="E41" s="5">
        <v>2</v>
      </c>
      <c r="F41" s="5">
        <v>44.7</v>
      </c>
      <c r="G41" s="5">
        <v>14</v>
      </c>
      <c r="H41" s="36"/>
      <c r="I41" s="22">
        <f t="shared" si="2"/>
        <v>2.8187919463087248E-2</v>
      </c>
      <c r="J41" s="22" t="s">
        <v>4</v>
      </c>
      <c r="K41" s="22" t="s">
        <v>4</v>
      </c>
    </row>
    <row r="42" spans="1:11" s="4" customFormat="1" ht="25.5" hidden="1" x14ac:dyDescent="0.25">
      <c r="A42" s="7" t="s">
        <v>68</v>
      </c>
      <c r="B42" s="26" t="s">
        <v>173</v>
      </c>
      <c r="C42" s="26" t="s">
        <v>32</v>
      </c>
      <c r="D42" s="26">
        <v>23</v>
      </c>
      <c r="E42" s="5">
        <v>2</v>
      </c>
      <c r="F42" s="5">
        <v>29.9</v>
      </c>
      <c r="G42" s="5">
        <v>18</v>
      </c>
      <c r="H42" s="36"/>
      <c r="I42" s="22">
        <f t="shared" si="2"/>
        <v>5.4180602006688963E-2</v>
      </c>
      <c r="J42" s="22" t="s">
        <v>4</v>
      </c>
      <c r="K42" s="22" t="s">
        <v>4</v>
      </c>
    </row>
    <row r="43" spans="1:11" s="4" customFormat="1" ht="25.5" hidden="1" x14ac:dyDescent="0.25">
      <c r="A43" s="7" t="s">
        <v>69</v>
      </c>
      <c r="B43" s="26" t="s">
        <v>173</v>
      </c>
      <c r="C43" s="26" t="s">
        <v>32</v>
      </c>
      <c r="D43" s="26">
        <v>24</v>
      </c>
      <c r="E43" s="5">
        <v>2</v>
      </c>
      <c r="F43" s="5">
        <v>34.200000000000003</v>
      </c>
      <c r="G43" s="5">
        <v>24</v>
      </c>
      <c r="H43" s="36"/>
      <c r="I43" s="22">
        <f t="shared" si="2"/>
        <v>6.3157894736842107E-2</v>
      </c>
      <c r="J43" s="22" t="s">
        <v>4</v>
      </c>
      <c r="K43" s="22" t="s">
        <v>4</v>
      </c>
    </row>
    <row r="44" spans="1:11" s="4" customFormat="1" ht="25.5" hidden="1" x14ac:dyDescent="0.25">
      <c r="A44" s="7" t="s">
        <v>70</v>
      </c>
      <c r="B44" s="26" t="s">
        <v>173</v>
      </c>
      <c r="C44" s="26" t="s">
        <v>32</v>
      </c>
      <c r="D44" s="26">
        <v>25</v>
      </c>
      <c r="E44" s="5">
        <v>2</v>
      </c>
      <c r="F44" s="5">
        <v>45.2</v>
      </c>
      <c r="G44" s="5">
        <v>20</v>
      </c>
      <c r="H44" s="36"/>
      <c r="I44" s="22">
        <f t="shared" si="2"/>
        <v>3.9823008849557515E-2</v>
      </c>
      <c r="J44" s="22" t="s">
        <v>4</v>
      </c>
      <c r="K44" s="22" t="s">
        <v>4</v>
      </c>
    </row>
    <row r="45" spans="1:11" s="4" customFormat="1" ht="25.5" hidden="1" x14ac:dyDescent="0.25">
      <c r="A45" s="7" t="s">
        <v>71</v>
      </c>
      <c r="B45" s="26" t="s">
        <v>173</v>
      </c>
      <c r="C45" s="26" t="s">
        <v>32</v>
      </c>
      <c r="D45" s="26">
        <v>27</v>
      </c>
      <c r="E45" s="5">
        <v>2</v>
      </c>
      <c r="F45" s="5">
        <v>47.2</v>
      </c>
      <c r="G45" s="5">
        <v>19</v>
      </c>
      <c r="H45" s="36"/>
      <c r="I45" s="22">
        <f t="shared" si="2"/>
        <v>3.6228813559322032E-2</v>
      </c>
      <c r="J45" s="22" t="s">
        <v>4</v>
      </c>
      <c r="K45" s="22" t="s">
        <v>4</v>
      </c>
    </row>
    <row r="46" spans="1:11" s="4" customFormat="1" ht="25.5" hidden="1" x14ac:dyDescent="0.25">
      <c r="A46" s="7" t="s">
        <v>72</v>
      </c>
      <c r="B46" s="26" t="s">
        <v>173</v>
      </c>
      <c r="C46" s="26" t="s">
        <v>32</v>
      </c>
      <c r="D46" s="26">
        <v>28</v>
      </c>
      <c r="E46" s="5">
        <v>2</v>
      </c>
      <c r="F46" s="5">
        <v>29.3</v>
      </c>
      <c r="G46" s="5">
        <v>16</v>
      </c>
      <c r="H46" s="36"/>
      <c r="I46" s="22">
        <f t="shared" si="2"/>
        <v>4.9146757679180884E-2</v>
      </c>
      <c r="J46" s="22" t="s">
        <v>4</v>
      </c>
      <c r="K46" s="22" t="s">
        <v>4</v>
      </c>
    </row>
    <row r="47" spans="1:11" s="4" customFormat="1" ht="25.5" hidden="1" x14ac:dyDescent="0.25">
      <c r="A47" s="7" t="s">
        <v>73</v>
      </c>
      <c r="B47" s="26" t="s">
        <v>173</v>
      </c>
      <c r="C47" s="26" t="s">
        <v>34</v>
      </c>
      <c r="D47" s="26">
        <v>1</v>
      </c>
      <c r="E47" s="5">
        <v>2</v>
      </c>
      <c r="F47" s="5">
        <v>26.9</v>
      </c>
      <c r="G47" s="5">
        <v>16</v>
      </c>
      <c r="H47" s="36"/>
      <c r="I47" s="22">
        <f t="shared" si="2"/>
        <v>5.3531598513011154E-2</v>
      </c>
      <c r="J47" s="22" t="s">
        <v>4</v>
      </c>
      <c r="K47" s="22" t="s">
        <v>4</v>
      </c>
    </row>
    <row r="48" spans="1:11" s="4" customFormat="1" ht="25.5" hidden="1" x14ac:dyDescent="0.25">
      <c r="A48" s="7" t="s">
        <v>74</v>
      </c>
      <c r="B48" s="26" t="s">
        <v>173</v>
      </c>
      <c r="C48" s="26" t="s">
        <v>34</v>
      </c>
      <c r="D48" s="26" t="s">
        <v>18</v>
      </c>
      <c r="E48" s="5">
        <v>2</v>
      </c>
      <c r="F48" s="5">
        <v>25.6</v>
      </c>
      <c r="G48" s="5">
        <v>15</v>
      </c>
      <c r="H48" s="36"/>
      <c r="I48" s="22">
        <f t="shared" si="2"/>
        <v>5.2734374999999993E-2</v>
      </c>
      <c r="J48" s="22" t="s">
        <v>4</v>
      </c>
      <c r="K48" s="22" t="s">
        <v>4</v>
      </c>
    </row>
    <row r="49" spans="1:11" s="4" customFormat="1" ht="25.5" hidden="1" x14ac:dyDescent="0.25">
      <c r="A49" s="7" t="s">
        <v>75</v>
      </c>
      <c r="B49" s="26" t="s">
        <v>173</v>
      </c>
      <c r="C49" s="26" t="s">
        <v>34</v>
      </c>
      <c r="D49" s="26">
        <v>3</v>
      </c>
      <c r="E49" s="5">
        <v>2</v>
      </c>
      <c r="F49" s="10">
        <v>28</v>
      </c>
      <c r="G49" s="5">
        <v>17</v>
      </c>
      <c r="H49" s="36"/>
      <c r="I49" s="22">
        <f t="shared" si="2"/>
        <v>5.4642857142857146E-2</v>
      </c>
      <c r="J49" s="22" t="s">
        <v>4</v>
      </c>
      <c r="K49" s="22" t="s">
        <v>4</v>
      </c>
    </row>
    <row r="50" spans="1:11" s="4" customFormat="1" ht="25.5" hidden="1" x14ac:dyDescent="0.25">
      <c r="A50" s="7" t="s">
        <v>76</v>
      </c>
      <c r="B50" s="26" t="s">
        <v>173</v>
      </c>
      <c r="C50" s="26" t="s">
        <v>34</v>
      </c>
      <c r="D50" s="26">
        <v>5</v>
      </c>
      <c r="E50" s="5">
        <v>2</v>
      </c>
      <c r="F50" s="10">
        <v>26</v>
      </c>
      <c r="G50" s="5">
        <v>17</v>
      </c>
      <c r="H50" s="36"/>
      <c r="I50" s="22">
        <f t="shared" si="2"/>
        <v>5.8846153846153847E-2</v>
      </c>
      <c r="J50" s="22" t="s">
        <v>4</v>
      </c>
      <c r="K50" s="22" t="s">
        <v>4</v>
      </c>
    </row>
    <row r="51" spans="1:11" s="4" customFormat="1" ht="25.5" hidden="1" x14ac:dyDescent="0.25">
      <c r="A51" s="7" t="s">
        <v>77</v>
      </c>
      <c r="B51" s="26" t="s">
        <v>173</v>
      </c>
      <c r="C51" s="26" t="s">
        <v>34</v>
      </c>
      <c r="D51" s="26">
        <v>9</v>
      </c>
      <c r="E51" s="5">
        <v>2</v>
      </c>
      <c r="F51" s="5">
        <v>26.7</v>
      </c>
      <c r="G51" s="5">
        <v>22</v>
      </c>
      <c r="H51" s="36"/>
      <c r="I51" s="22">
        <f t="shared" si="2"/>
        <v>7.415730337078652E-2</v>
      </c>
      <c r="J51" s="22" t="s">
        <v>4</v>
      </c>
      <c r="K51" s="22" t="s">
        <v>4</v>
      </c>
    </row>
    <row r="52" spans="1:11" s="4" customFormat="1" ht="25.5" hidden="1" x14ac:dyDescent="0.25">
      <c r="A52" s="7" t="s">
        <v>78</v>
      </c>
      <c r="B52" s="26" t="s">
        <v>173</v>
      </c>
      <c r="C52" s="26" t="s">
        <v>34</v>
      </c>
      <c r="D52" s="26">
        <v>11</v>
      </c>
      <c r="E52" s="5">
        <v>2</v>
      </c>
      <c r="F52" s="5">
        <v>22.8</v>
      </c>
      <c r="G52" s="5">
        <v>22</v>
      </c>
      <c r="H52" s="36"/>
      <c r="I52" s="22">
        <f t="shared" si="2"/>
        <v>8.6842105263157887E-2</v>
      </c>
      <c r="J52" s="22" t="s">
        <v>4</v>
      </c>
      <c r="K52" s="22" t="s">
        <v>4</v>
      </c>
    </row>
    <row r="53" spans="1:11" s="4" customFormat="1" ht="25.5" hidden="1" x14ac:dyDescent="0.25">
      <c r="A53" s="7" t="s">
        <v>79</v>
      </c>
      <c r="B53" s="26" t="s">
        <v>173</v>
      </c>
      <c r="C53" s="26" t="s">
        <v>34</v>
      </c>
      <c r="D53" s="26">
        <v>13</v>
      </c>
      <c r="E53" s="5">
        <v>2</v>
      </c>
      <c r="F53" s="5">
        <v>25.3</v>
      </c>
      <c r="G53" s="5">
        <v>14</v>
      </c>
      <c r="H53" s="36"/>
      <c r="I53" s="22">
        <f t="shared" si="2"/>
        <v>4.9802371541501973E-2</v>
      </c>
      <c r="J53" s="22" t="s">
        <v>4</v>
      </c>
      <c r="K53" s="22" t="s">
        <v>4</v>
      </c>
    </row>
    <row r="54" spans="1:11" s="4" customFormat="1" ht="25.5" hidden="1" x14ac:dyDescent="0.25">
      <c r="A54" s="7" t="s">
        <v>80</v>
      </c>
      <c r="B54" s="26" t="s">
        <v>173</v>
      </c>
      <c r="C54" s="26" t="s">
        <v>34</v>
      </c>
      <c r="D54" s="26">
        <v>19</v>
      </c>
      <c r="E54" s="5">
        <v>2</v>
      </c>
      <c r="F54" s="5">
        <v>25.7</v>
      </c>
      <c r="G54" s="5">
        <v>11</v>
      </c>
      <c r="H54" s="36"/>
      <c r="I54" s="22">
        <f t="shared" si="2"/>
        <v>3.8521400778210119E-2</v>
      </c>
      <c r="J54" s="22" t="s">
        <v>4</v>
      </c>
      <c r="K54" s="22" t="s">
        <v>4</v>
      </c>
    </row>
    <row r="55" spans="1:11" s="4" customFormat="1" ht="25.5" hidden="1" x14ac:dyDescent="0.25">
      <c r="A55" s="7" t="s">
        <v>81</v>
      </c>
      <c r="B55" s="26" t="s">
        <v>173</v>
      </c>
      <c r="C55" s="26" t="s">
        <v>34</v>
      </c>
      <c r="D55" s="26">
        <v>21</v>
      </c>
      <c r="E55" s="5">
        <v>2</v>
      </c>
      <c r="F55" s="5">
        <v>27.2</v>
      </c>
      <c r="G55" s="5">
        <v>17</v>
      </c>
      <c r="H55" s="36"/>
      <c r="I55" s="22">
        <f t="shared" si="2"/>
        <v>5.6250000000000001E-2</v>
      </c>
      <c r="J55" s="22" t="s">
        <v>4</v>
      </c>
      <c r="K55" s="22" t="s">
        <v>4</v>
      </c>
    </row>
    <row r="56" spans="1:11" s="4" customFormat="1" ht="25.5" hidden="1" x14ac:dyDescent="0.25">
      <c r="A56" s="7" t="s">
        <v>82</v>
      </c>
      <c r="B56" s="26" t="s">
        <v>173</v>
      </c>
      <c r="C56" s="26" t="s">
        <v>34</v>
      </c>
      <c r="D56" s="26">
        <v>23</v>
      </c>
      <c r="E56" s="5">
        <v>2</v>
      </c>
      <c r="F56" s="10">
        <v>23</v>
      </c>
      <c r="G56" s="5">
        <v>10</v>
      </c>
      <c r="H56" s="36"/>
      <c r="I56" s="22">
        <f t="shared" si="2"/>
        <v>3.9130434782608692E-2</v>
      </c>
      <c r="J56" s="22" t="s">
        <v>4</v>
      </c>
      <c r="K56" s="22" t="s">
        <v>4</v>
      </c>
    </row>
    <row r="57" spans="1:11" s="4" customFormat="1" ht="25.5" hidden="1" x14ac:dyDescent="0.25">
      <c r="A57" s="7" t="s">
        <v>83</v>
      </c>
      <c r="B57" s="26" t="s">
        <v>173</v>
      </c>
      <c r="C57" s="26" t="s">
        <v>34</v>
      </c>
      <c r="D57" s="26">
        <v>25</v>
      </c>
      <c r="E57" s="5">
        <v>2</v>
      </c>
      <c r="F57" s="5">
        <v>21.8</v>
      </c>
      <c r="G57" s="5">
        <v>14</v>
      </c>
      <c r="H57" s="36"/>
      <c r="I57" s="22">
        <f t="shared" si="2"/>
        <v>5.7798165137614675E-2</v>
      </c>
      <c r="J57" s="22" t="s">
        <v>4</v>
      </c>
      <c r="K57" s="22" t="s">
        <v>4</v>
      </c>
    </row>
    <row r="58" spans="1:11" s="4" customFormat="1" ht="25.5" hidden="1" x14ac:dyDescent="0.25">
      <c r="A58" s="7" t="s">
        <v>84</v>
      </c>
      <c r="B58" s="26" t="s">
        <v>173</v>
      </c>
      <c r="C58" s="26" t="s">
        <v>34</v>
      </c>
      <c r="D58" s="26" t="s">
        <v>42</v>
      </c>
      <c r="E58" s="5">
        <v>2</v>
      </c>
      <c r="F58" s="5">
        <v>23.4</v>
      </c>
      <c r="G58" s="5">
        <v>15</v>
      </c>
      <c r="H58" s="36"/>
      <c r="I58" s="22">
        <f t="shared" si="2"/>
        <v>5.7692307692307689E-2</v>
      </c>
      <c r="J58" s="22"/>
      <c r="K58" s="22"/>
    </row>
    <row r="59" spans="1:11" s="4" customFormat="1" ht="25.5" hidden="1" x14ac:dyDescent="0.25">
      <c r="A59" s="7" t="s">
        <v>85</v>
      </c>
      <c r="B59" s="26" t="s">
        <v>173</v>
      </c>
      <c r="C59" s="26" t="s">
        <v>34</v>
      </c>
      <c r="D59" s="26">
        <v>27</v>
      </c>
      <c r="E59" s="5">
        <v>2</v>
      </c>
      <c r="F59" s="5">
        <v>26.2</v>
      </c>
      <c r="G59" s="5">
        <v>20</v>
      </c>
      <c r="H59" s="36"/>
      <c r="I59" s="22">
        <f t="shared" si="2"/>
        <v>6.8702290076335867E-2</v>
      </c>
      <c r="J59" s="22" t="s">
        <v>4</v>
      </c>
      <c r="K59" s="22" t="s">
        <v>4</v>
      </c>
    </row>
    <row r="60" spans="1:11" s="4" customFormat="1" ht="25.5" hidden="1" x14ac:dyDescent="0.25">
      <c r="A60" s="7" t="s">
        <v>86</v>
      </c>
      <c r="B60" s="26" t="s">
        <v>173</v>
      </c>
      <c r="C60" s="26" t="s">
        <v>34</v>
      </c>
      <c r="D60" s="26">
        <v>29</v>
      </c>
      <c r="E60" s="5">
        <v>2</v>
      </c>
      <c r="F60" s="10">
        <v>26</v>
      </c>
      <c r="G60" s="5">
        <v>19</v>
      </c>
      <c r="H60" s="36"/>
      <c r="I60" s="22">
        <f t="shared" si="2"/>
        <v>6.5769230769230774E-2</v>
      </c>
      <c r="J60" s="22" t="s">
        <v>4</v>
      </c>
      <c r="K60" s="22" t="s">
        <v>4</v>
      </c>
    </row>
    <row r="61" spans="1:11" s="4" customFormat="1" ht="25.5" hidden="1" x14ac:dyDescent="0.25">
      <c r="A61" s="7" t="s">
        <v>87</v>
      </c>
      <c r="B61" s="26" t="s">
        <v>173</v>
      </c>
      <c r="C61" s="26" t="s">
        <v>34</v>
      </c>
      <c r="D61" s="26">
        <v>31</v>
      </c>
      <c r="E61" s="5">
        <v>2</v>
      </c>
      <c r="F61" s="5">
        <v>23.7</v>
      </c>
      <c r="G61" s="5">
        <v>11</v>
      </c>
      <c r="H61" s="36"/>
      <c r="I61" s="22">
        <f t="shared" si="2"/>
        <v>4.1772151898734178E-2</v>
      </c>
      <c r="J61" s="22" t="s">
        <v>4</v>
      </c>
      <c r="K61" s="22" t="s">
        <v>4</v>
      </c>
    </row>
    <row r="62" spans="1:11" s="4" customFormat="1" ht="25.5" hidden="1" x14ac:dyDescent="0.25">
      <c r="A62" s="7" t="s">
        <v>88</v>
      </c>
      <c r="B62" s="26" t="s">
        <v>173</v>
      </c>
      <c r="C62" s="26" t="s">
        <v>34</v>
      </c>
      <c r="D62" s="26">
        <v>35</v>
      </c>
      <c r="E62" s="5">
        <v>2</v>
      </c>
      <c r="F62" s="5">
        <v>20.8</v>
      </c>
      <c r="G62" s="5">
        <v>21</v>
      </c>
      <c r="H62" s="36"/>
      <c r="I62" s="22">
        <f t="shared" si="2"/>
        <v>9.0865384615384612E-2</v>
      </c>
      <c r="J62" s="22" t="s">
        <v>4</v>
      </c>
      <c r="K62" s="22" t="s">
        <v>4</v>
      </c>
    </row>
    <row r="63" spans="1:11" s="4" customFormat="1" ht="25.5" hidden="1" x14ac:dyDescent="0.25">
      <c r="A63" s="7" t="s">
        <v>89</v>
      </c>
      <c r="B63" s="26" t="s">
        <v>173</v>
      </c>
      <c r="C63" s="26" t="s">
        <v>34</v>
      </c>
      <c r="D63" s="26">
        <v>39</v>
      </c>
      <c r="E63" s="5">
        <v>2</v>
      </c>
      <c r="F63" s="5">
        <v>29.2</v>
      </c>
      <c r="G63" s="5">
        <v>11</v>
      </c>
      <c r="H63" s="36"/>
      <c r="I63" s="22">
        <f t="shared" si="2"/>
        <v>3.3904109589041095E-2</v>
      </c>
      <c r="J63" s="22" t="s">
        <v>4</v>
      </c>
      <c r="K63" s="22" t="s">
        <v>4</v>
      </c>
    </row>
    <row r="64" spans="1:11" s="4" customFormat="1" ht="25.5" hidden="1" x14ac:dyDescent="0.25">
      <c r="A64" s="7" t="s">
        <v>90</v>
      </c>
      <c r="B64" s="26" t="s">
        <v>173</v>
      </c>
      <c r="C64" s="26" t="s">
        <v>34</v>
      </c>
      <c r="D64" s="26">
        <v>41</v>
      </c>
      <c r="E64" s="5">
        <v>2</v>
      </c>
      <c r="F64" s="5">
        <v>29.2</v>
      </c>
      <c r="G64" s="5">
        <v>13</v>
      </c>
      <c r="H64" s="36"/>
      <c r="I64" s="22">
        <f t="shared" si="2"/>
        <v>4.0068493150684933E-2</v>
      </c>
      <c r="J64" s="22" t="s">
        <v>4</v>
      </c>
      <c r="K64" s="22" t="s">
        <v>4</v>
      </c>
    </row>
    <row r="65" spans="1:11" s="4" customFormat="1" ht="25.5" hidden="1" x14ac:dyDescent="0.25">
      <c r="A65" s="7" t="s">
        <v>91</v>
      </c>
      <c r="B65" s="26" t="s">
        <v>173</v>
      </c>
      <c r="C65" s="26" t="s">
        <v>35</v>
      </c>
      <c r="D65" s="26">
        <v>1</v>
      </c>
      <c r="E65" s="5">
        <v>2</v>
      </c>
      <c r="F65" s="5">
        <v>88.8</v>
      </c>
      <c r="G65" s="5">
        <v>30</v>
      </c>
      <c r="H65" s="36"/>
      <c r="I65" s="22">
        <f t="shared" si="2"/>
        <v>3.0405405405405404E-2</v>
      </c>
      <c r="J65" s="22" t="s">
        <v>4</v>
      </c>
      <c r="K65" s="22" t="s">
        <v>4</v>
      </c>
    </row>
    <row r="66" spans="1:11" s="4" customFormat="1" ht="25.5" hidden="1" x14ac:dyDescent="0.25">
      <c r="A66" s="7" t="s">
        <v>92</v>
      </c>
      <c r="B66" s="26" t="s">
        <v>173</v>
      </c>
      <c r="C66" s="26" t="s">
        <v>35</v>
      </c>
      <c r="D66" s="26">
        <v>3</v>
      </c>
      <c r="E66" s="5">
        <v>2</v>
      </c>
      <c r="F66" s="10">
        <v>80</v>
      </c>
      <c r="G66" s="5">
        <v>26</v>
      </c>
      <c r="H66" s="36"/>
      <c r="I66" s="22">
        <f t="shared" si="2"/>
        <v>2.9249999999999998E-2</v>
      </c>
      <c r="J66" s="22" t="s">
        <v>4</v>
      </c>
      <c r="K66" s="22" t="s">
        <v>4</v>
      </c>
    </row>
    <row r="67" spans="1:11" s="4" customFormat="1" ht="25.5" hidden="1" x14ac:dyDescent="0.25">
      <c r="A67" s="7" t="s">
        <v>93</v>
      </c>
      <c r="B67" s="26" t="s">
        <v>173</v>
      </c>
      <c r="C67" s="26" t="s">
        <v>35</v>
      </c>
      <c r="D67" s="26">
        <v>4</v>
      </c>
      <c r="E67" s="5">
        <v>2</v>
      </c>
      <c r="F67" s="5">
        <v>56.4</v>
      </c>
      <c r="G67" s="5">
        <v>35</v>
      </c>
      <c r="H67" s="36"/>
      <c r="I67" s="22">
        <f t="shared" si="2"/>
        <v>5.5851063829787231E-2</v>
      </c>
      <c r="J67" s="22" t="s">
        <v>4</v>
      </c>
      <c r="K67" s="22" t="s">
        <v>4</v>
      </c>
    </row>
    <row r="68" spans="1:11" s="4" customFormat="1" ht="25.5" hidden="1" x14ac:dyDescent="0.25">
      <c r="A68" s="7" t="s">
        <v>94</v>
      </c>
      <c r="B68" s="26" t="s">
        <v>173</v>
      </c>
      <c r="C68" s="26" t="s">
        <v>35</v>
      </c>
      <c r="D68" s="26">
        <v>5</v>
      </c>
      <c r="E68" s="5">
        <v>2</v>
      </c>
      <c r="F68" s="10">
        <v>80</v>
      </c>
      <c r="G68" s="5">
        <v>30</v>
      </c>
      <c r="H68" s="36"/>
      <c r="I68" s="22">
        <f t="shared" si="2"/>
        <v>3.3749999999999995E-2</v>
      </c>
      <c r="J68" s="22" t="s">
        <v>4</v>
      </c>
      <c r="K68" s="22" t="s">
        <v>4</v>
      </c>
    </row>
    <row r="69" spans="1:11" s="4" customFormat="1" ht="25.5" hidden="1" x14ac:dyDescent="0.25">
      <c r="A69" s="7" t="s">
        <v>95</v>
      </c>
      <c r="B69" s="26" t="s">
        <v>173</v>
      </c>
      <c r="C69" s="26" t="s">
        <v>35</v>
      </c>
      <c r="D69" s="26">
        <v>6</v>
      </c>
      <c r="E69" s="5">
        <v>2</v>
      </c>
      <c r="F69" s="5">
        <v>57.9</v>
      </c>
      <c r="G69" s="5">
        <v>24</v>
      </c>
      <c r="H69" s="36"/>
      <c r="I69" s="22">
        <f t="shared" ref="I69:I100" si="3">0.09*G69/F69</f>
        <v>3.7305699481865288E-2</v>
      </c>
      <c r="J69" s="22" t="s">
        <v>4</v>
      </c>
      <c r="K69" s="22" t="s">
        <v>4</v>
      </c>
    </row>
    <row r="70" spans="1:11" s="4" customFormat="1" ht="25.5" hidden="1" x14ac:dyDescent="0.25">
      <c r="A70" s="7" t="s">
        <v>96</v>
      </c>
      <c r="B70" s="26" t="s">
        <v>173</v>
      </c>
      <c r="C70" s="26" t="s">
        <v>35</v>
      </c>
      <c r="D70" s="26">
        <v>7</v>
      </c>
      <c r="E70" s="5">
        <v>2</v>
      </c>
      <c r="F70" s="10">
        <v>113</v>
      </c>
      <c r="G70" s="5">
        <v>32</v>
      </c>
      <c r="H70" s="36"/>
      <c r="I70" s="22">
        <f t="shared" si="3"/>
        <v>2.5486725663716812E-2</v>
      </c>
      <c r="J70" s="22" t="s">
        <v>4</v>
      </c>
      <c r="K70" s="22" t="s">
        <v>4</v>
      </c>
    </row>
    <row r="71" spans="1:11" s="4" customFormat="1" ht="25.5" hidden="1" x14ac:dyDescent="0.25">
      <c r="A71" s="7" t="s">
        <v>97</v>
      </c>
      <c r="B71" s="26" t="s">
        <v>173</v>
      </c>
      <c r="C71" s="26" t="s">
        <v>35</v>
      </c>
      <c r="D71" s="26">
        <v>9</v>
      </c>
      <c r="E71" s="5">
        <v>2</v>
      </c>
      <c r="F71" s="5">
        <v>109.8</v>
      </c>
      <c r="G71" s="5">
        <v>29</v>
      </c>
      <c r="H71" s="36"/>
      <c r="I71" s="22">
        <f t="shared" si="3"/>
        <v>2.3770491803278688E-2</v>
      </c>
      <c r="J71" s="22" t="s">
        <v>4</v>
      </c>
      <c r="K71" s="22" t="s">
        <v>4</v>
      </c>
    </row>
    <row r="72" spans="1:11" s="4" customFormat="1" ht="25.5" hidden="1" x14ac:dyDescent="0.25">
      <c r="A72" s="7" t="s">
        <v>98</v>
      </c>
      <c r="B72" s="26" t="s">
        <v>173</v>
      </c>
      <c r="C72" s="26" t="s">
        <v>35</v>
      </c>
      <c r="D72" s="26">
        <v>11</v>
      </c>
      <c r="E72" s="5">
        <v>2</v>
      </c>
      <c r="F72" s="5">
        <v>119.8</v>
      </c>
      <c r="G72" s="5">
        <v>29</v>
      </c>
      <c r="H72" s="36"/>
      <c r="I72" s="22">
        <f t="shared" si="3"/>
        <v>2.1786310517529214E-2</v>
      </c>
      <c r="J72" s="22" t="s">
        <v>4</v>
      </c>
      <c r="K72" s="22" t="s">
        <v>4</v>
      </c>
    </row>
    <row r="73" spans="1:11" s="4" customFormat="1" ht="25.5" hidden="1" x14ac:dyDescent="0.25">
      <c r="A73" s="7" t="s">
        <v>99</v>
      </c>
      <c r="B73" s="26" t="s">
        <v>173</v>
      </c>
      <c r="C73" s="26" t="s">
        <v>35</v>
      </c>
      <c r="D73" s="26">
        <v>13</v>
      </c>
      <c r="E73" s="5">
        <v>2</v>
      </c>
      <c r="F73" s="5">
        <v>84.6</v>
      </c>
      <c r="G73" s="5">
        <v>25</v>
      </c>
      <c r="H73" s="36"/>
      <c r="I73" s="22">
        <f t="shared" si="3"/>
        <v>2.6595744680851064E-2</v>
      </c>
      <c r="J73" s="22" t="s">
        <v>4</v>
      </c>
      <c r="K73" s="22" t="s">
        <v>4</v>
      </c>
    </row>
    <row r="74" spans="1:11" s="4" customFormat="1" ht="25.5" hidden="1" x14ac:dyDescent="0.25">
      <c r="A74" s="7" t="s">
        <v>100</v>
      </c>
      <c r="B74" s="26" t="s">
        <v>173</v>
      </c>
      <c r="C74" s="26" t="s">
        <v>22</v>
      </c>
      <c r="D74" s="26">
        <v>1</v>
      </c>
      <c r="E74" s="5">
        <v>2</v>
      </c>
      <c r="F74" s="5">
        <v>131.69999999999999</v>
      </c>
      <c r="G74" s="5">
        <v>43</v>
      </c>
      <c r="H74" s="36"/>
      <c r="I74" s="22">
        <f t="shared" si="3"/>
        <v>2.938496583143508E-2</v>
      </c>
      <c r="J74" s="22" t="s">
        <v>4</v>
      </c>
      <c r="K74" s="22" t="s">
        <v>4</v>
      </c>
    </row>
    <row r="75" spans="1:11" s="4" customFormat="1" ht="25.5" hidden="1" x14ac:dyDescent="0.25">
      <c r="A75" s="7" t="s">
        <v>101</v>
      </c>
      <c r="B75" s="26" t="s">
        <v>173</v>
      </c>
      <c r="C75" s="26" t="s">
        <v>22</v>
      </c>
      <c r="D75" s="26">
        <v>3</v>
      </c>
      <c r="E75" s="5">
        <v>2</v>
      </c>
      <c r="F75" s="5">
        <v>82.4</v>
      </c>
      <c r="G75" s="5">
        <v>39</v>
      </c>
      <c r="H75" s="36"/>
      <c r="I75" s="22">
        <f t="shared" si="3"/>
        <v>4.259708737864077E-2</v>
      </c>
      <c r="J75" s="22" t="s">
        <v>4</v>
      </c>
      <c r="K75" s="22" t="s">
        <v>4</v>
      </c>
    </row>
    <row r="76" spans="1:11" s="4" customFormat="1" ht="25.5" hidden="1" x14ac:dyDescent="0.25">
      <c r="A76" s="7" t="s">
        <v>102</v>
      </c>
      <c r="B76" s="26" t="s">
        <v>173</v>
      </c>
      <c r="C76" s="26" t="s">
        <v>36</v>
      </c>
      <c r="D76" s="26">
        <v>1</v>
      </c>
      <c r="E76" s="5">
        <v>2</v>
      </c>
      <c r="F76" s="5">
        <v>29.7</v>
      </c>
      <c r="G76" s="5">
        <v>23</v>
      </c>
      <c r="H76" s="36"/>
      <c r="I76" s="22">
        <f t="shared" si="3"/>
        <v>6.9696969696969688E-2</v>
      </c>
      <c r="J76" s="22" t="s">
        <v>4</v>
      </c>
      <c r="K76" s="22" t="s">
        <v>4</v>
      </c>
    </row>
    <row r="77" spans="1:11" s="4" customFormat="1" ht="25.5" hidden="1" x14ac:dyDescent="0.25">
      <c r="A77" s="7" t="s">
        <v>103</v>
      </c>
      <c r="B77" s="26" t="s">
        <v>173</v>
      </c>
      <c r="C77" s="26" t="s">
        <v>36</v>
      </c>
      <c r="D77" s="26">
        <v>2</v>
      </c>
      <c r="E77" s="5">
        <v>2</v>
      </c>
      <c r="F77" s="5">
        <v>30.1</v>
      </c>
      <c r="G77" s="5">
        <v>16</v>
      </c>
      <c r="H77" s="36"/>
      <c r="I77" s="22">
        <f t="shared" si="3"/>
        <v>4.7840531561461792E-2</v>
      </c>
      <c r="J77" s="22" t="s">
        <v>4</v>
      </c>
      <c r="K77" s="22" t="s">
        <v>4</v>
      </c>
    </row>
    <row r="78" spans="1:11" s="4" customFormat="1" ht="25.5" hidden="1" x14ac:dyDescent="0.25">
      <c r="A78" s="7" t="s">
        <v>104</v>
      </c>
      <c r="B78" s="26" t="s">
        <v>173</v>
      </c>
      <c r="C78" s="26" t="s">
        <v>36</v>
      </c>
      <c r="D78" s="26" t="s">
        <v>33</v>
      </c>
      <c r="E78" s="5">
        <v>2</v>
      </c>
      <c r="F78" s="5">
        <v>29.9</v>
      </c>
      <c r="G78" s="5">
        <v>22</v>
      </c>
      <c r="H78" s="36"/>
      <c r="I78" s="22">
        <f t="shared" si="3"/>
        <v>6.622073578595318E-2</v>
      </c>
      <c r="J78" s="22" t="s">
        <v>4</v>
      </c>
      <c r="K78" s="22" t="s">
        <v>4</v>
      </c>
    </row>
    <row r="79" spans="1:11" s="4" customFormat="1" ht="25.5" hidden="1" x14ac:dyDescent="0.25">
      <c r="A79" s="7" t="s">
        <v>105</v>
      </c>
      <c r="B79" s="26" t="s">
        <v>173</v>
      </c>
      <c r="C79" s="26" t="s">
        <v>36</v>
      </c>
      <c r="D79" s="26">
        <v>3</v>
      </c>
      <c r="E79" s="5">
        <v>2</v>
      </c>
      <c r="F79" s="5">
        <v>31.2</v>
      </c>
      <c r="G79" s="5">
        <v>20</v>
      </c>
      <c r="H79" s="36"/>
      <c r="I79" s="22">
        <f t="shared" si="3"/>
        <v>5.7692307692307689E-2</v>
      </c>
      <c r="J79" s="22" t="s">
        <v>4</v>
      </c>
      <c r="K79" s="22" t="s">
        <v>4</v>
      </c>
    </row>
    <row r="80" spans="1:11" s="4" customFormat="1" ht="25.5" hidden="1" x14ac:dyDescent="0.25">
      <c r="A80" s="7" t="s">
        <v>106</v>
      </c>
      <c r="B80" s="26" t="s">
        <v>173</v>
      </c>
      <c r="C80" s="26" t="s">
        <v>36</v>
      </c>
      <c r="D80" s="26">
        <v>5</v>
      </c>
      <c r="E80" s="5">
        <v>2</v>
      </c>
      <c r="F80" s="5">
        <v>30.2</v>
      </c>
      <c r="G80" s="5">
        <v>27</v>
      </c>
      <c r="H80" s="36"/>
      <c r="I80" s="22">
        <f t="shared" si="3"/>
        <v>8.0463576158940384E-2</v>
      </c>
      <c r="J80" s="22" t="s">
        <v>4</v>
      </c>
      <c r="K80" s="22" t="s">
        <v>4</v>
      </c>
    </row>
    <row r="81" spans="1:11" s="4" customFormat="1" ht="25.5" hidden="1" x14ac:dyDescent="0.25">
      <c r="A81" s="7" t="s">
        <v>107</v>
      </c>
      <c r="B81" s="26" t="s">
        <v>173</v>
      </c>
      <c r="C81" s="26" t="s">
        <v>36</v>
      </c>
      <c r="D81" s="26">
        <v>6</v>
      </c>
      <c r="E81" s="5">
        <v>2</v>
      </c>
      <c r="F81" s="5">
        <v>27.2</v>
      </c>
      <c r="G81" s="5">
        <v>13</v>
      </c>
      <c r="H81" s="36"/>
      <c r="I81" s="22">
        <f t="shared" si="3"/>
        <v>4.3014705882352941E-2</v>
      </c>
      <c r="J81" s="22" t="s">
        <v>4</v>
      </c>
      <c r="K81" s="22" t="s">
        <v>4</v>
      </c>
    </row>
    <row r="82" spans="1:11" s="4" customFormat="1" ht="25.5" hidden="1" x14ac:dyDescent="0.25">
      <c r="A82" s="7" t="s">
        <v>108</v>
      </c>
      <c r="B82" s="26" t="s">
        <v>173</v>
      </c>
      <c r="C82" s="26" t="s">
        <v>36</v>
      </c>
      <c r="D82" s="26">
        <v>9</v>
      </c>
      <c r="E82" s="5">
        <v>2</v>
      </c>
      <c r="F82" s="5">
        <v>32.200000000000003</v>
      </c>
      <c r="G82" s="5">
        <v>12</v>
      </c>
      <c r="H82" s="36"/>
      <c r="I82" s="22">
        <f t="shared" si="3"/>
        <v>3.354037267080745E-2</v>
      </c>
      <c r="J82" s="22" t="s">
        <v>4</v>
      </c>
      <c r="K82" s="22" t="s">
        <v>4</v>
      </c>
    </row>
    <row r="83" spans="1:11" s="4" customFormat="1" ht="25.5" hidden="1" x14ac:dyDescent="0.25">
      <c r="A83" s="7" t="s">
        <v>109</v>
      </c>
      <c r="B83" s="26" t="s">
        <v>173</v>
      </c>
      <c r="C83" s="26" t="s">
        <v>36</v>
      </c>
      <c r="D83" s="26">
        <v>10</v>
      </c>
      <c r="E83" s="5">
        <v>2</v>
      </c>
      <c r="F83" s="5">
        <v>23.2</v>
      </c>
      <c r="G83" s="5">
        <v>17</v>
      </c>
      <c r="H83" s="36"/>
      <c r="I83" s="22">
        <f t="shared" si="3"/>
        <v>6.5948275862068972E-2</v>
      </c>
      <c r="J83" s="22" t="s">
        <v>4</v>
      </c>
      <c r="K83" s="22" t="s">
        <v>4</v>
      </c>
    </row>
    <row r="84" spans="1:11" s="4" customFormat="1" ht="25.5" hidden="1" x14ac:dyDescent="0.25">
      <c r="A84" s="7" t="s">
        <v>110</v>
      </c>
      <c r="B84" s="26" t="s">
        <v>173</v>
      </c>
      <c r="C84" s="26" t="s">
        <v>36</v>
      </c>
      <c r="D84" s="26">
        <v>11</v>
      </c>
      <c r="E84" s="5">
        <v>2</v>
      </c>
      <c r="F84" s="5">
        <v>31</v>
      </c>
      <c r="G84" s="5">
        <v>14</v>
      </c>
      <c r="H84" s="36"/>
      <c r="I84" s="22">
        <f t="shared" si="3"/>
        <v>4.0645161290322578E-2</v>
      </c>
      <c r="J84" s="22" t="s">
        <v>4</v>
      </c>
      <c r="K84" s="22" t="s">
        <v>4</v>
      </c>
    </row>
    <row r="85" spans="1:11" s="4" customFormat="1" ht="25.5" hidden="1" x14ac:dyDescent="0.25">
      <c r="A85" s="7" t="s">
        <v>111</v>
      </c>
      <c r="B85" s="26" t="s">
        <v>173</v>
      </c>
      <c r="C85" s="26" t="s">
        <v>36</v>
      </c>
      <c r="D85" s="26">
        <v>12</v>
      </c>
      <c r="E85" s="5">
        <v>2</v>
      </c>
      <c r="F85" s="5">
        <v>23.3</v>
      </c>
      <c r="G85" s="5">
        <v>17</v>
      </c>
      <c r="H85" s="36"/>
      <c r="I85" s="22">
        <f t="shared" si="3"/>
        <v>6.5665236051502152E-2</v>
      </c>
      <c r="J85" s="22" t="s">
        <v>4</v>
      </c>
      <c r="K85" s="22" t="s">
        <v>4</v>
      </c>
    </row>
    <row r="86" spans="1:11" s="4" customFormat="1" ht="25.5" hidden="1" x14ac:dyDescent="0.25">
      <c r="A86" s="7" t="s">
        <v>112</v>
      </c>
      <c r="B86" s="26" t="s">
        <v>173</v>
      </c>
      <c r="C86" s="26" t="s">
        <v>36</v>
      </c>
      <c r="D86" s="26">
        <v>13</v>
      </c>
      <c r="E86" s="5">
        <v>2</v>
      </c>
      <c r="F86" s="5">
        <v>34.1</v>
      </c>
      <c r="G86" s="5">
        <v>15</v>
      </c>
      <c r="H86" s="36"/>
      <c r="I86" s="22">
        <f t="shared" si="3"/>
        <v>3.9589442815249259E-2</v>
      </c>
      <c r="J86" s="22" t="s">
        <v>4</v>
      </c>
      <c r="K86" s="22" t="s">
        <v>4</v>
      </c>
    </row>
    <row r="87" spans="1:11" s="4" customFormat="1" ht="25.5" hidden="1" x14ac:dyDescent="0.25">
      <c r="A87" s="7" t="s">
        <v>113</v>
      </c>
      <c r="B87" s="26" t="s">
        <v>173</v>
      </c>
      <c r="C87" s="26" t="s">
        <v>36</v>
      </c>
      <c r="D87" s="26">
        <v>14</v>
      </c>
      <c r="E87" s="5">
        <v>2</v>
      </c>
      <c r="F87" s="5">
        <v>25.8</v>
      </c>
      <c r="G87" s="5">
        <v>12</v>
      </c>
      <c r="H87" s="36"/>
      <c r="I87" s="22">
        <f t="shared" si="3"/>
        <v>4.1860465116279069E-2</v>
      </c>
      <c r="J87" s="22" t="s">
        <v>4</v>
      </c>
      <c r="K87" s="22" t="s">
        <v>4</v>
      </c>
    </row>
    <row r="88" spans="1:11" s="4" customFormat="1" ht="25.5" hidden="1" x14ac:dyDescent="0.25">
      <c r="A88" s="7" t="s">
        <v>114</v>
      </c>
      <c r="B88" s="26" t="s">
        <v>173</v>
      </c>
      <c r="C88" s="26" t="s">
        <v>36</v>
      </c>
      <c r="D88" s="26">
        <v>15</v>
      </c>
      <c r="E88" s="5">
        <v>2</v>
      </c>
      <c r="F88" s="5">
        <v>32.5</v>
      </c>
      <c r="G88" s="5">
        <v>13</v>
      </c>
      <c r="H88" s="36"/>
      <c r="I88" s="22">
        <f t="shared" si="3"/>
        <v>3.5999999999999997E-2</v>
      </c>
      <c r="J88" s="22" t="s">
        <v>4</v>
      </c>
      <c r="K88" s="22" t="s">
        <v>4</v>
      </c>
    </row>
    <row r="89" spans="1:11" s="4" customFormat="1" ht="25.5" hidden="1" x14ac:dyDescent="0.25">
      <c r="A89" s="7" t="s">
        <v>115</v>
      </c>
      <c r="B89" s="26" t="s">
        <v>173</v>
      </c>
      <c r="C89" s="26" t="s">
        <v>36</v>
      </c>
      <c r="D89" s="26">
        <v>16</v>
      </c>
      <c r="E89" s="5">
        <v>2</v>
      </c>
      <c r="F89" s="5">
        <v>15.9</v>
      </c>
      <c r="G89" s="5">
        <v>14</v>
      </c>
      <c r="H89" s="36"/>
      <c r="I89" s="22">
        <f t="shared" si="3"/>
        <v>7.9245283018867921E-2</v>
      </c>
      <c r="J89" s="22" t="s">
        <v>4</v>
      </c>
      <c r="K89" s="22" t="s">
        <v>4</v>
      </c>
    </row>
    <row r="90" spans="1:11" s="4" customFormat="1" ht="25.5" hidden="1" x14ac:dyDescent="0.25">
      <c r="A90" s="7" t="s">
        <v>116</v>
      </c>
      <c r="B90" s="26" t="s">
        <v>173</v>
      </c>
      <c r="C90" s="26" t="s">
        <v>36</v>
      </c>
      <c r="D90" s="26">
        <v>17</v>
      </c>
      <c r="E90" s="5">
        <v>2</v>
      </c>
      <c r="F90" s="5">
        <v>33.700000000000003</v>
      </c>
      <c r="G90" s="5">
        <v>16</v>
      </c>
      <c r="H90" s="36"/>
      <c r="I90" s="22">
        <f t="shared" si="3"/>
        <v>4.2729970326409489E-2</v>
      </c>
      <c r="J90" s="22" t="s">
        <v>4</v>
      </c>
      <c r="K90" s="22" t="s">
        <v>4</v>
      </c>
    </row>
    <row r="91" spans="1:11" s="4" customFormat="1" ht="25.5" hidden="1" x14ac:dyDescent="0.25">
      <c r="A91" s="7" t="s">
        <v>117</v>
      </c>
      <c r="B91" s="26" t="s">
        <v>173</v>
      </c>
      <c r="C91" s="26" t="s">
        <v>36</v>
      </c>
      <c r="D91" s="26">
        <v>19</v>
      </c>
      <c r="E91" s="5">
        <v>2</v>
      </c>
      <c r="F91" s="5">
        <v>35.1</v>
      </c>
      <c r="G91" s="5">
        <v>22</v>
      </c>
      <c r="H91" s="36"/>
      <c r="I91" s="22">
        <f t="shared" si="3"/>
        <v>5.6410256410256404E-2</v>
      </c>
      <c r="J91" s="22" t="s">
        <v>4</v>
      </c>
      <c r="K91" s="22" t="s">
        <v>4</v>
      </c>
    </row>
    <row r="92" spans="1:11" s="4" customFormat="1" ht="25.5" hidden="1" x14ac:dyDescent="0.25">
      <c r="A92" s="7" t="s">
        <v>118</v>
      </c>
      <c r="B92" s="26" t="s">
        <v>173</v>
      </c>
      <c r="C92" s="26" t="s">
        <v>36</v>
      </c>
      <c r="D92" s="26">
        <v>20</v>
      </c>
      <c r="E92" s="5">
        <v>2</v>
      </c>
      <c r="F92" s="5">
        <v>24.7</v>
      </c>
      <c r="G92" s="5">
        <v>6</v>
      </c>
      <c r="H92" s="36"/>
      <c r="I92" s="22">
        <f t="shared" si="3"/>
        <v>2.1862348178137654E-2</v>
      </c>
      <c r="J92" s="22" t="s">
        <v>4</v>
      </c>
      <c r="K92" s="22" t="s">
        <v>4</v>
      </c>
    </row>
    <row r="93" spans="1:11" s="4" customFormat="1" ht="25.5" hidden="1" x14ac:dyDescent="0.25">
      <c r="A93" s="7" t="s">
        <v>119</v>
      </c>
      <c r="B93" s="26" t="s">
        <v>173</v>
      </c>
      <c r="C93" s="26" t="s">
        <v>36</v>
      </c>
      <c r="D93" s="26">
        <v>23</v>
      </c>
      <c r="E93" s="5">
        <v>2</v>
      </c>
      <c r="F93" s="5">
        <v>29.2</v>
      </c>
      <c r="G93" s="5">
        <v>19</v>
      </c>
      <c r="H93" s="36"/>
      <c r="I93" s="22">
        <f t="shared" si="3"/>
        <v>5.8561643835616441E-2</v>
      </c>
      <c r="J93" s="22" t="s">
        <v>4</v>
      </c>
      <c r="K93" s="22" t="s">
        <v>4</v>
      </c>
    </row>
    <row r="94" spans="1:11" s="4" customFormat="1" ht="25.5" hidden="1" x14ac:dyDescent="0.25">
      <c r="A94" s="7" t="s">
        <v>120</v>
      </c>
      <c r="B94" s="26" t="s">
        <v>173</v>
      </c>
      <c r="C94" s="26" t="s">
        <v>36</v>
      </c>
      <c r="D94" s="26">
        <v>24</v>
      </c>
      <c r="E94" s="5">
        <v>2</v>
      </c>
      <c r="F94" s="5">
        <v>24</v>
      </c>
      <c r="G94" s="5">
        <v>19</v>
      </c>
      <c r="H94" s="36"/>
      <c r="I94" s="22">
        <f t="shared" si="3"/>
        <v>7.1249999999999994E-2</v>
      </c>
      <c r="J94" s="22" t="s">
        <v>4</v>
      </c>
      <c r="K94" s="22" t="s">
        <v>4</v>
      </c>
    </row>
    <row r="95" spans="1:11" s="4" customFormat="1" ht="25.5" hidden="1" x14ac:dyDescent="0.25">
      <c r="A95" s="7" t="s">
        <v>121</v>
      </c>
      <c r="B95" s="26" t="s">
        <v>173</v>
      </c>
      <c r="C95" s="26" t="s">
        <v>36</v>
      </c>
      <c r="D95" s="26">
        <v>25</v>
      </c>
      <c r="E95" s="5">
        <v>2</v>
      </c>
      <c r="F95" s="5">
        <v>31.9</v>
      </c>
      <c r="G95" s="5">
        <v>13</v>
      </c>
      <c r="H95" s="36"/>
      <c r="I95" s="22">
        <f t="shared" si="3"/>
        <v>3.6677115987460818E-2</v>
      </c>
      <c r="J95" s="22" t="s">
        <v>4</v>
      </c>
      <c r="K95" s="22" t="s">
        <v>4</v>
      </c>
    </row>
    <row r="96" spans="1:11" s="4" customFormat="1" ht="25.5" hidden="1" x14ac:dyDescent="0.25">
      <c r="A96" s="7" t="s">
        <v>122</v>
      </c>
      <c r="B96" s="26" t="s">
        <v>173</v>
      </c>
      <c r="C96" s="26" t="s">
        <v>37</v>
      </c>
      <c r="D96" s="26">
        <v>1</v>
      </c>
      <c r="E96" s="5">
        <v>2</v>
      </c>
      <c r="F96" s="5">
        <v>65.5</v>
      </c>
      <c r="G96" s="5">
        <v>30</v>
      </c>
      <c r="H96" s="36"/>
      <c r="I96" s="22">
        <f t="shared" si="3"/>
        <v>4.122137404580152E-2</v>
      </c>
      <c r="J96" s="22" t="s">
        <v>4</v>
      </c>
      <c r="K96" s="22" t="s">
        <v>4</v>
      </c>
    </row>
    <row r="97" spans="1:11" s="4" customFormat="1" ht="25.5" hidden="1" x14ac:dyDescent="0.25">
      <c r="A97" s="7" t="s">
        <v>123</v>
      </c>
      <c r="B97" s="26" t="s">
        <v>173</v>
      </c>
      <c r="C97" s="26" t="s">
        <v>37</v>
      </c>
      <c r="D97" s="26">
        <v>2</v>
      </c>
      <c r="E97" s="5">
        <v>2</v>
      </c>
      <c r="F97" s="10">
        <v>63</v>
      </c>
      <c r="G97" s="5">
        <v>21</v>
      </c>
      <c r="H97" s="36"/>
      <c r="I97" s="22">
        <f t="shared" si="3"/>
        <v>0.03</v>
      </c>
      <c r="J97" s="22" t="s">
        <v>4</v>
      </c>
      <c r="K97" s="22" t="s">
        <v>4</v>
      </c>
    </row>
    <row r="98" spans="1:11" s="4" customFormat="1" ht="25.5" hidden="1" x14ac:dyDescent="0.25">
      <c r="A98" s="7" t="s">
        <v>124</v>
      </c>
      <c r="B98" s="26" t="s">
        <v>173</v>
      </c>
      <c r="C98" s="26" t="s">
        <v>37</v>
      </c>
      <c r="D98" s="26">
        <v>3</v>
      </c>
      <c r="E98" s="5">
        <v>2</v>
      </c>
      <c r="F98" s="5">
        <v>26.6</v>
      </c>
      <c r="G98" s="5">
        <v>12</v>
      </c>
      <c r="H98" s="36"/>
      <c r="I98" s="22">
        <f t="shared" si="3"/>
        <v>4.06015037593985E-2</v>
      </c>
      <c r="J98" s="22" t="s">
        <v>4</v>
      </c>
      <c r="K98" s="22" t="s">
        <v>4</v>
      </c>
    </row>
    <row r="99" spans="1:11" s="4" customFormat="1" ht="25.5" hidden="1" x14ac:dyDescent="0.25">
      <c r="A99" s="7" t="s">
        <v>125</v>
      </c>
      <c r="B99" s="26" t="s">
        <v>173</v>
      </c>
      <c r="C99" s="26" t="s">
        <v>37</v>
      </c>
      <c r="D99" s="26">
        <v>7</v>
      </c>
      <c r="E99" s="5">
        <v>2</v>
      </c>
      <c r="F99" s="5">
        <v>22.6</v>
      </c>
      <c r="G99" s="5">
        <v>14</v>
      </c>
      <c r="H99" s="36"/>
      <c r="I99" s="22">
        <f t="shared" si="3"/>
        <v>5.575221238938053E-2</v>
      </c>
      <c r="J99" s="22" t="s">
        <v>4</v>
      </c>
      <c r="K99" s="22" t="s">
        <v>4</v>
      </c>
    </row>
    <row r="100" spans="1:11" s="4" customFormat="1" ht="25.5" hidden="1" x14ac:dyDescent="0.25">
      <c r="A100" s="7" t="s">
        <v>126</v>
      </c>
      <c r="B100" s="26" t="s">
        <v>173</v>
      </c>
      <c r="C100" s="26" t="s">
        <v>37</v>
      </c>
      <c r="D100" s="26">
        <v>9</v>
      </c>
      <c r="E100" s="5">
        <v>2</v>
      </c>
      <c r="F100" s="5">
        <v>70.2</v>
      </c>
      <c r="G100" s="5">
        <v>27</v>
      </c>
      <c r="H100" s="36"/>
      <c r="I100" s="22">
        <f t="shared" si="3"/>
        <v>3.461538461538461E-2</v>
      </c>
      <c r="J100" s="22" t="s">
        <v>4</v>
      </c>
      <c r="K100" s="22" t="s">
        <v>4</v>
      </c>
    </row>
    <row r="101" spans="1:11" s="4" customFormat="1" ht="25.5" hidden="1" x14ac:dyDescent="0.25">
      <c r="A101" s="7" t="s">
        <v>127</v>
      </c>
      <c r="B101" s="26" t="s">
        <v>173</v>
      </c>
      <c r="C101" s="26" t="s">
        <v>38</v>
      </c>
      <c r="D101" s="26">
        <v>13</v>
      </c>
      <c r="E101" s="5">
        <v>2</v>
      </c>
      <c r="F101" s="5">
        <v>23</v>
      </c>
      <c r="G101" s="5">
        <v>17</v>
      </c>
      <c r="H101" s="36"/>
      <c r="I101" s="22">
        <f t="shared" ref="I101:I122" si="4">0.09*G101/F101</f>
        <v>6.6521739130434784E-2</v>
      </c>
      <c r="J101" s="22" t="s">
        <v>4</v>
      </c>
      <c r="K101" s="22" t="s">
        <v>4</v>
      </c>
    </row>
    <row r="102" spans="1:11" s="4" customFormat="1" ht="25.5" hidden="1" x14ac:dyDescent="0.25">
      <c r="A102" s="7" t="s">
        <v>128</v>
      </c>
      <c r="B102" s="26" t="s">
        <v>173</v>
      </c>
      <c r="C102" s="26" t="s">
        <v>38</v>
      </c>
      <c r="D102" s="26">
        <v>15</v>
      </c>
      <c r="E102" s="5">
        <v>2</v>
      </c>
      <c r="F102" s="5">
        <v>25.6</v>
      </c>
      <c r="G102" s="5">
        <v>14</v>
      </c>
      <c r="H102" s="36"/>
      <c r="I102" s="22">
        <f t="shared" si="4"/>
        <v>4.9218749999999999E-2</v>
      </c>
      <c r="J102" s="22" t="s">
        <v>4</v>
      </c>
      <c r="K102" s="22" t="s">
        <v>4</v>
      </c>
    </row>
    <row r="103" spans="1:11" s="4" customFormat="1" ht="25.5" hidden="1" x14ac:dyDescent="0.25">
      <c r="A103" s="7" t="s">
        <v>129</v>
      </c>
      <c r="B103" s="26" t="s">
        <v>173</v>
      </c>
      <c r="C103" s="26" t="s">
        <v>38</v>
      </c>
      <c r="D103" s="26">
        <v>17</v>
      </c>
      <c r="E103" s="5">
        <v>2</v>
      </c>
      <c r="F103" s="5">
        <v>25.4</v>
      </c>
      <c r="G103" s="5">
        <v>16</v>
      </c>
      <c r="H103" s="36"/>
      <c r="I103" s="22">
        <f t="shared" si="4"/>
        <v>5.6692913385826771E-2</v>
      </c>
      <c r="J103" s="22" t="s">
        <v>4</v>
      </c>
      <c r="K103" s="22" t="s">
        <v>4</v>
      </c>
    </row>
    <row r="104" spans="1:11" s="4" customFormat="1" ht="25.5" hidden="1" x14ac:dyDescent="0.25">
      <c r="A104" s="7" t="s">
        <v>130</v>
      </c>
      <c r="B104" s="26" t="s">
        <v>173</v>
      </c>
      <c r="C104" s="26" t="s">
        <v>38</v>
      </c>
      <c r="D104" s="26">
        <v>18</v>
      </c>
      <c r="E104" s="5">
        <v>2</v>
      </c>
      <c r="F104" s="5">
        <v>22.7</v>
      </c>
      <c r="G104" s="5">
        <v>12</v>
      </c>
      <c r="H104" s="36"/>
      <c r="I104" s="22">
        <f t="shared" si="4"/>
        <v>4.7577092511013219E-2</v>
      </c>
      <c r="J104" s="22" t="s">
        <v>4</v>
      </c>
      <c r="K104" s="22" t="s">
        <v>4</v>
      </c>
    </row>
    <row r="105" spans="1:11" s="4" customFormat="1" ht="25.5" hidden="1" x14ac:dyDescent="0.25">
      <c r="A105" s="7" t="s">
        <v>131</v>
      </c>
      <c r="B105" s="26" t="s">
        <v>173</v>
      </c>
      <c r="C105" s="26" t="s">
        <v>38</v>
      </c>
      <c r="D105" s="26">
        <v>20</v>
      </c>
      <c r="E105" s="5">
        <v>2</v>
      </c>
      <c r="F105" s="5">
        <v>23.8</v>
      </c>
      <c r="G105" s="5">
        <v>1</v>
      </c>
      <c r="H105" s="36"/>
      <c r="I105" s="22">
        <f t="shared" si="4"/>
        <v>3.7815126050420164E-3</v>
      </c>
      <c r="J105" s="22" t="s">
        <v>4</v>
      </c>
      <c r="K105" s="22" t="s">
        <v>4</v>
      </c>
    </row>
    <row r="106" spans="1:11" s="4" customFormat="1" ht="25.5" hidden="1" x14ac:dyDescent="0.25">
      <c r="A106" s="7" t="s">
        <v>132</v>
      </c>
      <c r="B106" s="26" t="s">
        <v>173</v>
      </c>
      <c r="C106" s="26" t="s">
        <v>38</v>
      </c>
      <c r="D106" s="26">
        <v>22</v>
      </c>
      <c r="E106" s="5">
        <v>2</v>
      </c>
      <c r="F106" s="5">
        <v>22.7</v>
      </c>
      <c r="G106" s="5">
        <v>17</v>
      </c>
      <c r="H106" s="36"/>
      <c r="I106" s="22">
        <f t="shared" si="4"/>
        <v>6.7400881057268727E-2</v>
      </c>
      <c r="J106" s="22" t="s">
        <v>4</v>
      </c>
      <c r="K106" s="22" t="s">
        <v>4</v>
      </c>
    </row>
    <row r="107" spans="1:11" s="4" customFormat="1" ht="25.5" hidden="1" x14ac:dyDescent="0.25">
      <c r="A107" s="7" t="s">
        <v>133</v>
      </c>
      <c r="B107" s="26" t="s">
        <v>173</v>
      </c>
      <c r="C107" s="26" t="s">
        <v>38</v>
      </c>
      <c r="D107" s="26">
        <v>25</v>
      </c>
      <c r="E107" s="5">
        <v>2</v>
      </c>
      <c r="F107" s="5">
        <v>63.7</v>
      </c>
      <c r="G107" s="5">
        <v>16</v>
      </c>
      <c r="H107" s="36"/>
      <c r="I107" s="22">
        <f t="shared" si="4"/>
        <v>2.2605965463108318E-2</v>
      </c>
      <c r="J107" s="22" t="s">
        <v>4</v>
      </c>
      <c r="K107" s="22" t="s">
        <v>4</v>
      </c>
    </row>
    <row r="108" spans="1:11" s="4" customFormat="1" ht="25.5" hidden="1" x14ac:dyDescent="0.25">
      <c r="A108" s="7" t="s">
        <v>134</v>
      </c>
      <c r="B108" s="26" t="s">
        <v>173</v>
      </c>
      <c r="C108" s="26" t="s">
        <v>11</v>
      </c>
      <c r="D108" s="26">
        <v>14</v>
      </c>
      <c r="E108" s="5">
        <v>2</v>
      </c>
      <c r="F108" s="5">
        <v>24.9</v>
      </c>
      <c r="G108" s="5">
        <v>16</v>
      </c>
      <c r="H108" s="36"/>
      <c r="I108" s="22">
        <f t="shared" si="4"/>
        <v>5.7831325301204821E-2</v>
      </c>
      <c r="J108" s="22" t="s">
        <v>4</v>
      </c>
      <c r="K108" s="22" t="s">
        <v>4</v>
      </c>
    </row>
    <row r="109" spans="1:11" s="4" customFormat="1" ht="25.5" hidden="1" x14ac:dyDescent="0.25">
      <c r="A109" s="7" t="s">
        <v>135</v>
      </c>
      <c r="B109" s="26" t="s">
        <v>173</v>
      </c>
      <c r="C109" s="26" t="s">
        <v>11</v>
      </c>
      <c r="D109" s="26">
        <v>19</v>
      </c>
      <c r="E109" s="5">
        <v>2</v>
      </c>
      <c r="F109" s="5">
        <v>33.5</v>
      </c>
      <c r="G109" s="5">
        <v>17</v>
      </c>
      <c r="H109" s="36"/>
      <c r="I109" s="22">
        <f t="shared" si="4"/>
        <v>4.5671641791044777E-2</v>
      </c>
      <c r="J109" s="22" t="s">
        <v>4</v>
      </c>
      <c r="K109" s="22" t="s">
        <v>4</v>
      </c>
    </row>
    <row r="110" spans="1:11" s="4" customFormat="1" ht="25.5" hidden="1" x14ac:dyDescent="0.25">
      <c r="A110" s="7" t="s">
        <v>136</v>
      </c>
      <c r="B110" s="26" t="s">
        <v>173</v>
      </c>
      <c r="C110" s="26" t="s">
        <v>11</v>
      </c>
      <c r="D110" s="26">
        <v>20</v>
      </c>
      <c r="E110" s="5">
        <v>2</v>
      </c>
      <c r="F110" s="5">
        <v>52.6</v>
      </c>
      <c r="G110" s="5">
        <v>26</v>
      </c>
      <c r="H110" s="36"/>
      <c r="I110" s="22">
        <f t="shared" si="4"/>
        <v>4.448669201520912E-2</v>
      </c>
      <c r="J110" s="22" t="s">
        <v>4</v>
      </c>
      <c r="K110" s="22" t="s">
        <v>4</v>
      </c>
    </row>
    <row r="111" spans="1:11" s="4" customFormat="1" ht="25.5" hidden="1" x14ac:dyDescent="0.25">
      <c r="A111" s="7" t="s">
        <v>137</v>
      </c>
      <c r="B111" s="26" t="s">
        <v>173</v>
      </c>
      <c r="C111" s="26" t="s">
        <v>11</v>
      </c>
      <c r="D111" s="26">
        <v>16</v>
      </c>
      <c r="E111" s="5">
        <v>2</v>
      </c>
      <c r="F111" s="5">
        <v>70.900000000000006</v>
      </c>
      <c r="G111" s="5">
        <v>29</v>
      </c>
      <c r="H111" s="36"/>
      <c r="I111" s="22">
        <f t="shared" si="4"/>
        <v>3.6812411847672775E-2</v>
      </c>
      <c r="J111" s="22" t="s">
        <v>4</v>
      </c>
      <c r="K111" s="22" t="s">
        <v>4</v>
      </c>
    </row>
    <row r="112" spans="1:11" s="4" customFormat="1" ht="25.5" hidden="1" x14ac:dyDescent="0.25">
      <c r="A112" s="7" t="s">
        <v>138</v>
      </c>
      <c r="B112" s="26" t="s">
        <v>173</v>
      </c>
      <c r="C112" s="26" t="s">
        <v>11</v>
      </c>
      <c r="D112" s="26">
        <v>21</v>
      </c>
      <c r="E112" s="5">
        <v>2</v>
      </c>
      <c r="F112" s="5">
        <v>63.8</v>
      </c>
      <c r="G112" s="5">
        <v>33</v>
      </c>
      <c r="H112" s="36"/>
      <c r="I112" s="22">
        <f t="shared" si="4"/>
        <v>4.655172413793103E-2</v>
      </c>
      <c r="J112" s="22" t="s">
        <v>4</v>
      </c>
      <c r="K112" s="22" t="s">
        <v>4</v>
      </c>
    </row>
    <row r="113" spans="1:11" s="4" customFormat="1" ht="25.5" hidden="1" x14ac:dyDescent="0.25">
      <c r="A113" s="7" t="s">
        <v>139</v>
      </c>
      <c r="B113" s="26" t="s">
        <v>173</v>
      </c>
      <c r="C113" s="26" t="s">
        <v>11</v>
      </c>
      <c r="D113" s="26">
        <v>22</v>
      </c>
      <c r="E113" s="5">
        <v>2</v>
      </c>
      <c r="F113" s="5">
        <v>54.7</v>
      </c>
      <c r="G113" s="5">
        <v>26</v>
      </c>
      <c r="H113" s="36"/>
      <c r="I113" s="22">
        <f t="shared" si="4"/>
        <v>4.2778793418647161E-2</v>
      </c>
      <c r="J113" s="22" t="s">
        <v>4</v>
      </c>
      <c r="K113" s="22" t="s">
        <v>4</v>
      </c>
    </row>
    <row r="114" spans="1:11" s="4" customFormat="1" ht="25.5" hidden="1" x14ac:dyDescent="0.25">
      <c r="A114" s="7" t="s">
        <v>140</v>
      </c>
      <c r="B114" s="26" t="s">
        <v>173</v>
      </c>
      <c r="C114" s="26" t="s">
        <v>11</v>
      </c>
      <c r="D114" s="26" t="s">
        <v>39</v>
      </c>
      <c r="E114" s="5">
        <v>2</v>
      </c>
      <c r="F114" s="5">
        <v>59.8</v>
      </c>
      <c r="G114" s="5">
        <v>29</v>
      </c>
      <c r="H114" s="36"/>
      <c r="I114" s="22">
        <f t="shared" si="4"/>
        <v>4.3645484949832773E-2</v>
      </c>
      <c r="J114" s="22" t="s">
        <v>4</v>
      </c>
      <c r="K114" s="22" t="s">
        <v>4</v>
      </c>
    </row>
    <row r="115" spans="1:11" s="4" customFormat="1" ht="25.5" hidden="1" x14ac:dyDescent="0.25">
      <c r="A115" s="7" t="s">
        <v>141</v>
      </c>
      <c r="B115" s="26" t="s">
        <v>173</v>
      </c>
      <c r="C115" s="26" t="s">
        <v>11</v>
      </c>
      <c r="D115" s="26">
        <v>25</v>
      </c>
      <c r="E115" s="5">
        <v>2</v>
      </c>
      <c r="F115" s="5">
        <v>105.2</v>
      </c>
      <c r="G115" s="5">
        <v>18</v>
      </c>
      <c r="H115" s="36"/>
      <c r="I115" s="22">
        <f t="shared" si="4"/>
        <v>1.5399239543726235E-2</v>
      </c>
      <c r="J115" s="22" t="s">
        <v>4</v>
      </c>
      <c r="K115" s="22" t="s">
        <v>4</v>
      </c>
    </row>
    <row r="116" spans="1:11" s="4" customFormat="1" ht="25.5" hidden="1" x14ac:dyDescent="0.25">
      <c r="A116" s="7" t="s">
        <v>142</v>
      </c>
      <c r="B116" s="26" t="s">
        <v>173</v>
      </c>
      <c r="C116" s="26" t="s">
        <v>11</v>
      </c>
      <c r="D116" s="26">
        <v>26</v>
      </c>
      <c r="E116" s="5">
        <v>2</v>
      </c>
      <c r="F116" s="5">
        <v>59.6</v>
      </c>
      <c r="G116" s="5">
        <v>32</v>
      </c>
      <c r="H116" s="36"/>
      <c r="I116" s="22">
        <f t="shared" si="4"/>
        <v>4.832214765100671E-2</v>
      </c>
      <c r="J116" s="22" t="s">
        <v>4</v>
      </c>
      <c r="K116" s="22" t="s">
        <v>4</v>
      </c>
    </row>
    <row r="117" spans="1:11" s="4" customFormat="1" ht="25.5" hidden="1" x14ac:dyDescent="0.25">
      <c r="A117" s="7" t="s">
        <v>143</v>
      </c>
      <c r="B117" s="26" t="s">
        <v>173</v>
      </c>
      <c r="C117" s="26" t="s">
        <v>11</v>
      </c>
      <c r="D117" s="26" t="s">
        <v>40</v>
      </c>
      <c r="E117" s="5">
        <v>2</v>
      </c>
      <c r="F117" s="5">
        <v>58.7</v>
      </c>
      <c r="G117" s="5">
        <v>23</v>
      </c>
      <c r="H117" s="36"/>
      <c r="I117" s="22">
        <f t="shared" si="4"/>
        <v>3.5264054514480406E-2</v>
      </c>
      <c r="J117" s="22" t="s">
        <v>4</v>
      </c>
      <c r="K117" s="22" t="s">
        <v>4</v>
      </c>
    </row>
    <row r="118" spans="1:11" s="4" customFormat="1" ht="25.5" hidden="1" x14ac:dyDescent="0.25">
      <c r="A118" s="7" t="s">
        <v>144</v>
      </c>
      <c r="B118" s="26" t="s">
        <v>173</v>
      </c>
      <c r="C118" s="26" t="s">
        <v>11</v>
      </c>
      <c r="D118" s="26">
        <v>28</v>
      </c>
      <c r="E118" s="5">
        <v>2</v>
      </c>
      <c r="F118" s="5">
        <v>52.6</v>
      </c>
      <c r="G118" s="5">
        <v>27</v>
      </c>
      <c r="H118" s="36"/>
      <c r="I118" s="22">
        <f t="shared" si="4"/>
        <v>4.6197718631178698E-2</v>
      </c>
      <c r="J118" s="22" t="s">
        <v>4</v>
      </c>
      <c r="K118" s="22" t="s">
        <v>4</v>
      </c>
    </row>
    <row r="119" spans="1:11" s="4" customFormat="1" ht="25.5" hidden="1" x14ac:dyDescent="0.25">
      <c r="A119" s="7" t="s">
        <v>145</v>
      </c>
      <c r="B119" s="26" t="s">
        <v>173</v>
      </c>
      <c r="C119" s="26" t="s">
        <v>11</v>
      </c>
      <c r="D119" s="26">
        <v>30</v>
      </c>
      <c r="E119" s="5">
        <v>2</v>
      </c>
      <c r="F119" s="5">
        <v>52.7</v>
      </c>
      <c r="G119" s="5">
        <v>27</v>
      </c>
      <c r="H119" s="36"/>
      <c r="I119" s="22">
        <f t="shared" si="4"/>
        <v>4.61100569259962E-2</v>
      </c>
      <c r="J119" s="22" t="s">
        <v>4</v>
      </c>
      <c r="K119" s="22" t="s">
        <v>4</v>
      </c>
    </row>
    <row r="120" spans="1:11" s="4" customFormat="1" ht="25.5" hidden="1" x14ac:dyDescent="0.25">
      <c r="A120" s="7" t="s">
        <v>146</v>
      </c>
      <c r="B120" s="26" t="s">
        <v>173</v>
      </c>
      <c r="C120" s="26" t="s">
        <v>11</v>
      </c>
      <c r="D120" s="26">
        <v>32</v>
      </c>
      <c r="E120" s="5">
        <v>2</v>
      </c>
      <c r="F120" s="5">
        <v>58.5</v>
      </c>
      <c r="G120" s="5">
        <v>37</v>
      </c>
      <c r="H120" s="36"/>
      <c r="I120" s="22">
        <f t="shared" si="4"/>
        <v>5.6923076923076923E-2</v>
      </c>
      <c r="J120" s="22" t="s">
        <v>4</v>
      </c>
      <c r="K120" s="22" t="s">
        <v>4</v>
      </c>
    </row>
    <row r="121" spans="1:11" s="4" customFormat="1" ht="25.5" hidden="1" x14ac:dyDescent="0.25">
      <c r="A121" s="7" t="s">
        <v>147</v>
      </c>
      <c r="B121" s="26" t="s">
        <v>173</v>
      </c>
      <c r="C121" s="26" t="s">
        <v>11</v>
      </c>
      <c r="D121" s="26">
        <v>33</v>
      </c>
      <c r="E121" s="5">
        <v>3</v>
      </c>
      <c r="F121" s="5">
        <v>364.4</v>
      </c>
      <c r="G121" s="5">
        <v>43</v>
      </c>
      <c r="H121" s="36"/>
      <c r="I121" s="22">
        <f t="shared" si="4"/>
        <v>1.062019758507135E-2</v>
      </c>
      <c r="J121" s="22" t="s">
        <v>4</v>
      </c>
      <c r="K121" s="22" t="s">
        <v>4</v>
      </c>
    </row>
    <row r="122" spans="1:11" s="4" customFormat="1" ht="25.5" hidden="1" x14ac:dyDescent="0.25">
      <c r="A122" s="16" t="s">
        <v>148</v>
      </c>
      <c r="B122" s="27" t="s">
        <v>173</v>
      </c>
      <c r="C122" s="27" t="s">
        <v>41</v>
      </c>
      <c r="D122" s="27">
        <v>6</v>
      </c>
      <c r="E122" s="17">
        <v>2</v>
      </c>
      <c r="F122" s="17">
        <v>171.3</v>
      </c>
      <c r="G122" s="17">
        <v>41</v>
      </c>
      <c r="H122" s="36"/>
      <c r="I122" s="28">
        <f t="shared" si="4"/>
        <v>2.1541155866900173E-2</v>
      </c>
      <c r="J122" s="28" t="s">
        <v>4</v>
      </c>
      <c r="K122" s="28" t="s">
        <v>4</v>
      </c>
    </row>
    <row r="123" spans="1:11" s="24" customFormat="1" ht="55.5" customHeight="1" x14ac:dyDescent="0.25">
      <c r="A123" s="25" t="s">
        <v>149</v>
      </c>
      <c r="B123" s="32" t="s">
        <v>186</v>
      </c>
      <c r="C123" s="32"/>
      <c r="D123" s="32"/>
      <c r="E123" s="5" t="s">
        <v>51</v>
      </c>
      <c r="F123" s="5">
        <f>SUM(F124:F146)</f>
        <v>1365.9999999999998</v>
      </c>
      <c r="G123" s="5">
        <f>SUM(G124:G146)</f>
        <v>409</v>
      </c>
      <c r="H123" s="5" t="s">
        <v>185</v>
      </c>
      <c r="I123" s="29">
        <f t="shared" ref="I123:I146" si="5">0.09*G123/F123</f>
        <v>2.6947291361639824E-2</v>
      </c>
      <c r="J123" s="22" t="s">
        <v>4</v>
      </c>
      <c r="K123" s="22" t="s">
        <v>4</v>
      </c>
    </row>
    <row r="124" spans="1:11" ht="25.5" hidden="1" customHeight="1" x14ac:dyDescent="0.25">
      <c r="A124" s="7" t="s">
        <v>150</v>
      </c>
      <c r="B124" s="5" t="s">
        <v>174</v>
      </c>
      <c r="C124" s="11" t="s">
        <v>43</v>
      </c>
      <c r="D124" s="11">
        <v>12</v>
      </c>
      <c r="E124" s="11">
        <v>2</v>
      </c>
      <c r="F124" s="11">
        <v>60.6</v>
      </c>
      <c r="G124" s="11">
        <v>16</v>
      </c>
      <c r="H124" s="5"/>
      <c r="I124" s="14">
        <f t="shared" si="5"/>
        <v>2.3762376237623763E-2</v>
      </c>
      <c r="J124" s="8" t="s">
        <v>4</v>
      </c>
      <c r="K124" s="8" t="s">
        <v>4</v>
      </c>
    </row>
    <row r="125" spans="1:11" ht="25.5" hidden="1" customHeight="1" x14ac:dyDescent="0.25">
      <c r="A125" s="7" t="s">
        <v>151</v>
      </c>
      <c r="B125" s="5" t="s">
        <v>174</v>
      </c>
      <c r="C125" s="11" t="s">
        <v>43</v>
      </c>
      <c r="D125" s="11">
        <v>22</v>
      </c>
      <c r="E125" s="11">
        <v>2</v>
      </c>
      <c r="F125" s="11">
        <v>62.4</v>
      </c>
      <c r="G125" s="11">
        <v>16</v>
      </c>
      <c r="H125" s="5"/>
      <c r="I125" s="14">
        <f t="shared" si="5"/>
        <v>2.3076923076923078E-2</v>
      </c>
      <c r="J125" s="8" t="s">
        <v>4</v>
      </c>
      <c r="K125" s="8" t="s">
        <v>4</v>
      </c>
    </row>
    <row r="126" spans="1:11" ht="25.5" hidden="1" customHeight="1" x14ac:dyDescent="0.25">
      <c r="A126" s="7" t="s">
        <v>152</v>
      </c>
      <c r="B126" s="5" t="s">
        <v>174</v>
      </c>
      <c r="C126" s="11" t="s">
        <v>44</v>
      </c>
      <c r="D126" s="11">
        <v>3</v>
      </c>
      <c r="E126" s="11">
        <v>2</v>
      </c>
      <c r="F126" s="11">
        <v>61.1</v>
      </c>
      <c r="G126" s="11">
        <v>13</v>
      </c>
      <c r="H126" s="5"/>
      <c r="I126" s="14">
        <f t="shared" si="5"/>
        <v>1.9148936170212766E-2</v>
      </c>
      <c r="J126" s="8" t="s">
        <v>4</v>
      </c>
      <c r="K126" s="8" t="s">
        <v>4</v>
      </c>
    </row>
    <row r="127" spans="1:11" ht="25.5" hidden="1" customHeight="1" x14ac:dyDescent="0.25">
      <c r="A127" s="7" t="s">
        <v>153</v>
      </c>
      <c r="B127" s="5" t="s">
        <v>174</v>
      </c>
      <c r="C127" s="11" t="s">
        <v>45</v>
      </c>
      <c r="D127" s="11" t="s">
        <v>33</v>
      </c>
      <c r="E127" s="11">
        <v>2</v>
      </c>
      <c r="F127" s="12">
        <v>45</v>
      </c>
      <c r="G127" s="11">
        <v>14</v>
      </c>
      <c r="H127" s="5"/>
      <c r="I127" s="14">
        <f t="shared" si="5"/>
        <v>2.8000000000000001E-2</v>
      </c>
      <c r="J127" s="8" t="s">
        <v>4</v>
      </c>
      <c r="K127" s="8" t="s">
        <v>4</v>
      </c>
    </row>
    <row r="128" spans="1:11" ht="25.5" hidden="1" customHeight="1" x14ac:dyDescent="0.25">
      <c r="A128" s="7" t="s">
        <v>154</v>
      </c>
      <c r="B128" s="5" t="s">
        <v>174</v>
      </c>
      <c r="C128" s="11" t="s">
        <v>45</v>
      </c>
      <c r="D128" s="11">
        <v>4</v>
      </c>
      <c r="E128" s="11">
        <v>2</v>
      </c>
      <c r="F128" s="11">
        <v>67.8</v>
      </c>
      <c r="G128" s="11">
        <v>36</v>
      </c>
      <c r="H128" s="5"/>
      <c r="I128" s="14">
        <f t="shared" si="5"/>
        <v>4.7787610619469026E-2</v>
      </c>
      <c r="J128" s="8" t="s">
        <v>4</v>
      </c>
      <c r="K128" s="8" t="s">
        <v>4</v>
      </c>
    </row>
    <row r="129" spans="1:11" ht="25.5" hidden="1" customHeight="1" x14ac:dyDescent="0.25">
      <c r="A129" s="7" t="s">
        <v>155</v>
      </c>
      <c r="B129" s="5" t="s">
        <v>174</v>
      </c>
      <c r="C129" s="11" t="s">
        <v>45</v>
      </c>
      <c r="D129" s="11">
        <v>22</v>
      </c>
      <c r="E129" s="11">
        <v>2</v>
      </c>
      <c r="F129" s="11">
        <v>59.8</v>
      </c>
      <c r="G129" s="11">
        <v>6</v>
      </c>
      <c r="H129" s="5"/>
      <c r="I129" s="14">
        <f t="shared" si="5"/>
        <v>9.0301003344481611E-3</v>
      </c>
      <c r="J129" s="8" t="s">
        <v>4</v>
      </c>
      <c r="K129" s="8" t="s">
        <v>4</v>
      </c>
    </row>
    <row r="130" spans="1:11" ht="25.5" hidden="1" customHeight="1" x14ac:dyDescent="0.25">
      <c r="A130" s="7" t="s">
        <v>156</v>
      </c>
      <c r="B130" s="5" t="s">
        <v>174</v>
      </c>
      <c r="C130" s="11" t="s">
        <v>46</v>
      </c>
      <c r="D130" s="11">
        <v>1</v>
      </c>
      <c r="E130" s="11">
        <v>2</v>
      </c>
      <c r="F130" s="11">
        <v>65.7</v>
      </c>
      <c r="G130" s="11">
        <v>28</v>
      </c>
      <c r="H130" s="5"/>
      <c r="I130" s="14">
        <f t="shared" si="5"/>
        <v>3.8356164383561646E-2</v>
      </c>
      <c r="J130" s="8" t="s">
        <v>4</v>
      </c>
      <c r="K130" s="8" t="s">
        <v>4</v>
      </c>
    </row>
    <row r="131" spans="1:11" ht="25.5" hidden="1" customHeight="1" x14ac:dyDescent="0.25">
      <c r="A131" s="7" t="s">
        <v>157</v>
      </c>
      <c r="B131" s="5" t="s">
        <v>174</v>
      </c>
      <c r="C131" s="11" t="s">
        <v>46</v>
      </c>
      <c r="D131" s="11" t="s">
        <v>18</v>
      </c>
      <c r="E131" s="11">
        <v>2</v>
      </c>
      <c r="F131" s="11">
        <v>99.4</v>
      </c>
      <c r="G131" s="11">
        <v>32</v>
      </c>
      <c r="H131" s="5"/>
      <c r="I131" s="14">
        <f t="shared" si="5"/>
        <v>2.8973843058350098E-2</v>
      </c>
      <c r="J131" s="8" t="s">
        <v>4</v>
      </c>
      <c r="K131" s="8" t="s">
        <v>4</v>
      </c>
    </row>
    <row r="132" spans="1:11" ht="25.5" hidden="1" customHeight="1" x14ac:dyDescent="0.25">
      <c r="A132" s="7" t="s">
        <v>158</v>
      </c>
      <c r="B132" s="5" t="s">
        <v>174</v>
      </c>
      <c r="C132" s="11" t="s">
        <v>36</v>
      </c>
      <c r="D132" s="11">
        <v>55</v>
      </c>
      <c r="E132" s="11">
        <v>2</v>
      </c>
      <c r="F132" s="12">
        <v>65</v>
      </c>
      <c r="G132" s="11">
        <v>32</v>
      </c>
      <c r="H132" s="5"/>
      <c r="I132" s="14">
        <f t="shared" si="5"/>
        <v>4.4307692307692305E-2</v>
      </c>
      <c r="J132" s="8" t="s">
        <v>4</v>
      </c>
      <c r="K132" s="8" t="s">
        <v>4</v>
      </c>
    </row>
    <row r="133" spans="1:11" ht="25.5" hidden="1" customHeight="1" x14ac:dyDescent="0.25">
      <c r="A133" s="7" t="s">
        <v>159</v>
      </c>
      <c r="B133" s="5" t="s">
        <v>174</v>
      </c>
      <c r="C133" s="11" t="s">
        <v>36</v>
      </c>
      <c r="D133" s="11">
        <v>59</v>
      </c>
      <c r="E133" s="11">
        <v>2</v>
      </c>
      <c r="F133" s="11">
        <v>48.8</v>
      </c>
      <c r="G133" s="11">
        <v>18</v>
      </c>
      <c r="H133" s="5"/>
      <c r="I133" s="14">
        <f t="shared" si="5"/>
        <v>3.3196721311475406E-2</v>
      </c>
      <c r="J133" s="8" t="s">
        <v>4</v>
      </c>
      <c r="K133" s="8" t="s">
        <v>4</v>
      </c>
    </row>
    <row r="134" spans="1:11" ht="25.5" hidden="1" customHeight="1" x14ac:dyDescent="0.25">
      <c r="A134" s="7" t="s">
        <v>160</v>
      </c>
      <c r="B134" s="5" t="s">
        <v>174</v>
      </c>
      <c r="C134" s="11" t="s">
        <v>36</v>
      </c>
      <c r="D134" s="11">
        <v>45</v>
      </c>
      <c r="E134" s="11">
        <v>2</v>
      </c>
      <c r="F134" s="11">
        <v>52.9</v>
      </c>
      <c r="G134" s="11">
        <v>12</v>
      </c>
      <c r="H134" s="5"/>
      <c r="I134" s="14">
        <f t="shared" si="5"/>
        <v>2.0415879017013236E-2</v>
      </c>
      <c r="J134" s="8" t="s">
        <v>4</v>
      </c>
      <c r="K134" s="8" t="s">
        <v>4</v>
      </c>
    </row>
    <row r="135" spans="1:11" ht="25.5" hidden="1" customHeight="1" x14ac:dyDescent="0.25">
      <c r="A135" s="7" t="s">
        <v>161</v>
      </c>
      <c r="B135" s="5" t="s">
        <v>174</v>
      </c>
      <c r="C135" s="11" t="s">
        <v>11</v>
      </c>
      <c r="D135" s="11">
        <v>4</v>
      </c>
      <c r="E135" s="11">
        <v>2</v>
      </c>
      <c r="F135" s="11">
        <v>62.4</v>
      </c>
      <c r="G135" s="11">
        <v>13</v>
      </c>
      <c r="H135" s="5"/>
      <c r="I135" s="14">
        <f t="shared" si="5"/>
        <v>1.8749999999999999E-2</v>
      </c>
      <c r="J135" s="8" t="s">
        <v>4</v>
      </c>
      <c r="K135" s="8" t="s">
        <v>4</v>
      </c>
    </row>
    <row r="136" spans="1:11" ht="25.5" hidden="1" customHeight="1" x14ac:dyDescent="0.25">
      <c r="A136" s="7" t="s">
        <v>162</v>
      </c>
      <c r="B136" s="5" t="s">
        <v>174</v>
      </c>
      <c r="C136" s="11" t="s">
        <v>11</v>
      </c>
      <c r="D136" s="11">
        <v>53</v>
      </c>
      <c r="E136" s="11">
        <v>2</v>
      </c>
      <c r="F136" s="11">
        <v>65.599999999999994</v>
      </c>
      <c r="G136" s="11">
        <v>25</v>
      </c>
      <c r="H136" s="5"/>
      <c r="I136" s="14">
        <f t="shared" si="5"/>
        <v>3.4298780487804881E-2</v>
      </c>
      <c r="J136" s="8" t="s">
        <v>4</v>
      </c>
      <c r="K136" s="8" t="s">
        <v>4</v>
      </c>
    </row>
    <row r="137" spans="1:11" ht="25.5" hidden="1" customHeight="1" x14ac:dyDescent="0.25">
      <c r="A137" s="7" t="s">
        <v>163</v>
      </c>
      <c r="B137" s="5" t="s">
        <v>174</v>
      </c>
      <c r="C137" s="11" t="s">
        <v>11</v>
      </c>
      <c r="D137" s="11">
        <v>20</v>
      </c>
      <c r="E137" s="11">
        <v>2</v>
      </c>
      <c r="F137" s="11">
        <v>66.900000000000006</v>
      </c>
      <c r="G137" s="11">
        <v>17</v>
      </c>
      <c r="H137" s="5"/>
      <c r="I137" s="14">
        <f t="shared" si="5"/>
        <v>2.2869955156950672E-2</v>
      </c>
      <c r="J137" s="8" t="s">
        <v>4</v>
      </c>
      <c r="K137" s="8" t="s">
        <v>4</v>
      </c>
    </row>
    <row r="138" spans="1:11" ht="25.5" hidden="1" customHeight="1" x14ac:dyDescent="0.25">
      <c r="A138" s="7" t="s">
        <v>164</v>
      </c>
      <c r="B138" s="5" t="s">
        <v>174</v>
      </c>
      <c r="C138" s="11" t="s">
        <v>11</v>
      </c>
      <c r="D138" s="11">
        <v>81</v>
      </c>
      <c r="E138" s="11">
        <v>2</v>
      </c>
      <c r="F138" s="11">
        <v>57.9</v>
      </c>
      <c r="G138" s="11">
        <v>14</v>
      </c>
      <c r="H138" s="5"/>
      <c r="I138" s="14">
        <f t="shared" si="5"/>
        <v>2.1761658031088083E-2</v>
      </c>
      <c r="J138" s="8" t="s">
        <v>4</v>
      </c>
      <c r="K138" s="8" t="s">
        <v>4</v>
      </c>
    </row>
    <row r="139" spans="1:11" ht="25.5" hidden="1" customHeight="1" x14ac:dyDescent="0.25">
      <c r="A139" s="7" t="s">
        <v>165</v>
      </c>
      <c r="B139" s="5" t="s">
        <v>174</v>
      </c>
      <c r="C139" s="11" t="s">
        <v>47</v>
      </c>
      <c r="D139" s="11">
        <v>15</v>
      </c>
      <c r="E139" s="11">
        <v>2</v>
      </c>
      <c r="F139" s="11">
        <v>80.5</v>
      </c>
      <c r="G139" s="11">
        <v>16</v>
      </c>
      <c r="H139" s="5"/>
      <c r="I139" s="14">
        <f t="shared" si="5"/>
        <v>1.7888198757763974E-2</v>
      </c>
      <c r="J139" s="8" t="s">
        <v>4</v>
      </c>
      <c r="K139" s="8" t="s">
        <v>4</v>
      </c>
    </row>
    <row r="140" spans="1:11" ht="25.5" hidden="1" customHeight="1" x14ac:dyDescent="0.25">
      <c r="A140" s="7" t="s">
        <v>166</v>
      </c>
      <c r="B140" s="5" t="s">
        <v>174</v>
      </c>
      <c r="C140" s="11" t="s">
        <v>48</v>
      </c>
      <c r="D140" s="11">
        <v>11</v>
      </c>
      <c r="E140" s="11">
        <v>2</v>
      </c>
      <c r="F140" s="11">
        <v>62.2</v>
      </c>
      <c r="G140" s="11">
        <v>14</v>
      </c>
      <c r="H140" s="5"/>
      <c r="I140" s="14">
        <f t="shared" si="5"/>
        <v>2.0257234726688101E-2</v>
      </c>
      <c r="J140" s="8" t="s">
        <v>4</v>
      </c>
      <c r="K140" s="8" t="s">
        <v>4</v>
      </c>
    </row>
    <row r="141" spans="1:11" ht="25.5" hidden="1" customHeight="1" x14ac:dyDescent="0.25">
      <c r="A141" s="7" t="s">
        <v>167</v>
      </c>
      <c r="B141" s="5" t="s">
        <v>174</v>
      </c>
      <c r="C141" s="11" t="s">
        <v>48</v>
      </c>
      <c r="D141" s="11">
        <v>13</v>
      </c>
      <c r="E141" s="11">
        <v>2</v>
      </c>
      <c r="F141" s="11">
        <v>74.5</v>
      </c>
      <c r="G141" s="11">
        <v>20</v>
      </c>
      <c r="H141" s="5"/>
      <c r="I141" s="14">
        <f t="shared" si="5"/>
        <v>2.4161073825503355E-2</v>
      </c>
      <c r="J141" s="8" t="s">
        <v>4</v>
      </c>
      <c r="K141" s="8" t="s">
        <v>4</v>
      </c>
    </row>
    <row r="142" spans="1:11" ht="25.5" hidden="1" customHeight="1" x14ac:dyDescent="0.25">
      <c r="A142" s="7" t="s">
        <v>168</v>
      </c>
      <c r="B142" s="5" t="s">
        <v>174</v>
      </c>
      <c r="C142" s="11" t="s">
        <v>49</v>
      </c>
      <c r="D142" s="11">
        <v>2</v>
      </c>
      <c r="E142" s="11">
        <v>2</v>
      </c>
      <c r="F142" s="11">
        <v>22.3</v>
      </c>
      <c r="G142" s="11">
        <v>10</v>
      </c>
      <c r="H142" s="5"/>
      <c r="I142" s="14">
        <f t="shared" si="5"/>
        <v>4.0358744394618826E-2</v>
      </c>
      <c r="J142" s="8" t="s">
        <v>4</v>
      </c>
      <c r="K142" s="8" t="s">
        <v>4</v>
      </c>
    </row>
    <row r="143" spans="1:11" ht="25.5" hidden="1" customHeight="1" x14ac:dyDescent="0.25">
      <c r="A143" s="7" t="s">
        <v>169</v>
      </c>
      <c r="B143" s="5" t="s">
        <v>174</v>
      </c>
      <c r="C143" s="11" t="s">
        <v>37</v>
      </c>
      <c r="D143" s="11">
        <v>2</v>
      </c>
      <c r="E143" s="11">
        <v>2</v>
      </c>
      <c r="F143" s="11">
        <v>58.7</v>
      </c>
      <c r="G143" s="11">
        <v>20</v>
      </c>
      <c r="H143" s="5"/>
      <c r="I143" s="14">
        <f t="shared" si="5"/>
        <v>3.066439522998296E-2</v>
      </c>
      <c r="J143" s="8" t="s">
        <v>4</v>
      </c>
      <c r="K143" s="8" t="s">
        <v>4</v>
      </c>
    </row>
    <row r="144" spans="1:11" ht="25.5" hidden="1" customHeight="1" x14ac:dyDescent="0.25">
      <c r="A144" s="7" t="s">
        <v>170</v>
      </c>
      <c r="B144" s="5" t="s">
        <v>174</v>
      </c>
      <c r="C144" s="11" t="s">
        <v>31</v>
      </c>
      <c r="D144" s="11">
        <v>2</v>
      </c>
      <c r="E144" s="11">
        <v>2</v>
      </c>
      <c r="F144" s="11">
        <v>55.9</v>
      </c>
      <c r="G144" s="11">
        <v>17</v>
      </c>
      <c r="H144" s="5"/>
      <c r="I144" s="14">
        <f t="shared" si="5"/>
        <v>2.7370304114490162E-2</v>
      </c>
      <c r="J144" s="8" t="s">
        <v>4</v>
      </c>
      <c r="K144" s="8" t="s">
        <v>4</v>
      </c>
    </row>
    <row r="145" spans="1:11" ht="25.5" hidden="1" customHeight="1" x14ac:dyDescent="0.25">
      <c r="A145" s="7" t="s">
        <v>171</v>
      </c>
      <c r="B145" s="5" t="s">
        <v>174</v>
      </c>
      <c r="C145" s="11" t="s">
        <v>31</v>
      </c>
      <c r="D145" s="11">
        <v>4</v>
      </c>
      <c r="E145" s="11">
        <v>2</v>
      </c>
      <c r="F145" s="11">
        <v>55.3</v>
      </c>
      <c r="G145" s="11">
        <v>14</v>
      </c>
      <c r="H145" s="5"/>
      <c r="I145" s="14">
        <f t="shared" si="5"/>
        <v>2.2784810126582278E-2</v>
      </c>
      <c r="J145" s="8" t="s">
        <v>4</v>
      </c>
      <c r="K145" s="8" t="s">
        <v>4</v>
      </c>
    </row>
    <row r="146" spans="1:11" ht="25.5" hidden="1" customHeight="1" x14ac:dyDescent="0.25">
      <c r="A146" s="7" t="s">
        <v>172</v>
      </c>
      <c r="B146" s="5" t="s">
        <v>174</v>
      </c>
      <c r="C146" s="11" t="s">
        <v>50</v>
      </c>
      <c r="D146" s="11">
        <v>26</v>
      </c>
      <c r="E146" s="11">
        <v>2</v>
      </c>
      <c r="F146" s="11">
        <v>15.3</v>
      </c>
      <c r="G146" s="11">
        <v>6</v>
      </c>
      <c r="H146" s="5"/>
      <c r="I146" s="14">
        <f t="shared" si="5"/>
        <v>3.5294117647058823E-2</v>
      </c>
      <c r="J146" s="8" t="s">
        <v>4</v>
      </c>
      <c r="K146" s="8" t="s">
        <v>4</v>
      </c>
    </row>
    <row r="150" spans="1:11" x14ac:dyDescent="0.25">
      <c r="E150" s="30"/>
    </row>
  </sheetData>
  <mergeCells count="9">
    <mergeCell ref="B123:D123"/>
    <mergeCell ref="B4:D4"/>
    <mergeCell ref="H5:H25"/>
    <mergeCell ref="H26:H122"/>
    <mergeCell ref="B5:D5"/>
    <mergeCell ref="B26:D26"/>
    <mergeCell ref="G2:K2"/>
    <mergeCell ref="H1:K1"/>
    <mergeCell ref="A3:K3"/>
  </mergeCells>
  <pageMargins left="0.25" right="0.25" top="0.75" bottom="0.75" header="0.3" footer="0.3"/>
  <pageSetup paperSize="9" scale="7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2017-07-24T13:52:49Z</cp:lastPrinted>
  <dcterms:created xsi:type="dcterms:W3CDTF">2017-02-22T06:05:02Z</dcterms:created>
  <dcterms:modified xsi:type="dcterms:W3CDTF">2017-07-24T13:52:58Z</dcterms:modified>
</cp:coreProperties>
</file>