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5480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39" i="1" l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5" i="1" l="1"/>
  <c r="G5" i="1" l="1"/>
  <c r="J5" i="1" s="1"/>
  <c r="I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I39" i="1" l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<sst xmlns="http://schemas.openxmlformats.org/spreadsheetml/2006/main" count="117" uniqueCount="55">
  <si>
    <t>количество жителей, проживающих в многоквартирном доме</t>
  </si>
  <si>
    <t>общая площадь помещений, входящих в состав общего имущества в многоквартирных домах*</t>
  </si>
  <si>
    <t>от 1 до 5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</si>
  <si>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</si>
  <si>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</si>
  <si>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</si>
  <si>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</si>
  <si>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</si>
  <si>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</si>
  <si>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</si>
  <si>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</si>
  <si>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</si>
  <si>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</si>
  <si>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</si>
  <si>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</si>
  <si>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</si>
  <si>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</si>
  <si>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</si>
  <si>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</si>
  <si>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</si>
  <si>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</si>
  <si>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</si>
  <si>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</si>
  <si>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</si>
  <si>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</si>
  <si>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</si>
  <si>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</si>
  <si>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</si>
  <si>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</si>
  <si>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</si>
  <si>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</si>
  <si>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</si>
  <si>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</si>
  <si>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</si>
  <si>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</si>
  <si>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</si>
  <si>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</si>
  <si>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Советская</t>
  </si>
  <si>
    <t>Волкова</t>
  </si>
  <si>
    <t>Кирова</t>
  </si>
  <si>
    <t>Ленина</t>
  </si>
  <si>
    <t>Савельева</t>
  </si>
  <si>
    <t>ЗАТО Первомайский</t>
  </si>
  <si>
    <t xml:space="preserve">НОРМАТИВЫ
потребления коммунальных ресурсов в целях содержания общего 
имущества в многоквартирном доме в муниципальном образовании 
городской округ закрытое административно-территориальное 
образование Первомайский Кировской области
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</si>
  <si>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</si>
  <si>
    <t>№</t>
  </si>
  <si>
    <t>Этажность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</si>
  <si>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</si>
  <si>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</si>
  <si>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</si>
  <si>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>Категория жилых помещений</t>
  </si>
  <si>
    <t>Многоквартирные дома с централизованным холодным и горячим водоснабжением, централизованным водоотведением</t>
  </si>
  <si>
    <t>Норматив отведения сточных вод в целях содержания общего имущества в многоквартирном доме</t>
  </si>
  <si>
    <t>Приложение 45</t>
  </si>
  <si>
    <t>куб.метр в месяц на кв. метр общей площади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</si>
</sst>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7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4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2" fontId="0" fillId="0" borderId="0" xfId="0" applyNumberFormat="1"/>
    <xf numFmtId="0" fontId="6" fillId="0" borderId="1" xfId="0" applyFont="1" applyBorder="1" applyAlignment="1">
      <alignment horizontal="center" vertical="top" wrapText="1"/>
    </xf>
    <xf numFmtId="0" fontId="0" fillId="0" borderId="5" xfId="0" applyBorder="1"/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left" vertical="top" wrapText="1"/>
    </xf>
    <xf numFmtId="2" fontId="11" fillId="0" borderId="0" xfId="0" applyNumberFormat="1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workbookViewId="0">
      <selection activeCell="J5" sqref="J5"/>
    </sheetView>
  </sheetViews>
  <sheetFormatPr defaultRowHeight="15" x14ac:dyDescent="0.25"/>
  <cols>
    <col min="1" max="1" width="5.85546875" style="3" customWidth="1"/>
    <col min="2" max="2" width="20.7109375" style="2" customWidth="1"/>
    <col min="3" max="3" width="10.7109375" style="2" customWidth="1"/>
    <col min="4" max="4" width="8" customWidth="1"/>
    <col min="5" max="5" width="10" customWidth="1"/>
    <col min="6" max="6" width="16.7109375" hidden="1" customWidth="1"/>
    <col min="7" max="7" width="16.5703125" hidden="1" customWidth="1"/>
    <col min="8" max="8" width="17" customWidth="1"/>
    <col min="9" max="11" width="11.85546875" style="17" customWidth="1"/>
  </cols>
  <sheetData>
    <row r="1" spans="1:11" ht="18.75" x14ac:dyDescent="0.3">
      <c r="J1" s="26" t="s">
        <v>53</v>
      </c>
      <c r="K1" s="26"/>
    </row>
    <row r="2" spans="1:11" s="14" customFormat="1" ht="169.5" customHeight="1" x14ac:dyDescent="0.25">
      <c r="A2" s="12"/>
      <c r="B2" s="13"/>
      <c r="C2" s="13"/>
      <c r="D2" s="13"/>
      <c r="E2" s="13"/>
      <c r="F2" s="13"/>
      <c r="G2" s="13"/>
      <c r="H2" s="25" t="s">
        <v>44</v>
      </c>
      <c r="I2" s="25"/>
      <c r="J2" s="25"/>
      <c r="K2" s="25"/>
    </row>
    <row r="3" spans="1:11" s="4" customFormat="1" ht="107.25" customHeight="1" x14ac:dyDescent="0.25">
      <c r="A3" s="24" t="s">
        <v>43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6" customFormat="1" ht="120" customHeight="1" x14ac:dyDescent="0.25">
      <c r="A4" s="7" t="s">
        <v>45</v>
      </c>
      <c r="B4" s="20" t="s">
        <v>50</v>
      </c>
      <c r="C4" s="21"/>
      <c r="D4" s="22"/>
      <c r="E4" s="6" t="s">
        <v>46</v>
      </c>
      <c r="F4" s="6" t="s">
        <v>1</v>
      </c>
      <c r="G4" s="6" t="s">
        <v>0</v>
      </c>
      <c r="H4" s="6" t="s">
        <v>47</v>
      </c>
      <c r="I4" s="15" t="s">
        <v>48</v>
      </c>
      <c r="J4" s="15" t="s">
        <v>49</v>
      </c>
      <c r="K4" s="15" t="s">
        <v>52</v>
      </c>
    </row>
    <row r="5" spans="1:11" s="1" customFormat="1" ht="51" customHeight="1" x14ac:dyDescent="0.25">
      <c r="A5" s="7"/>
      <c r="B5" s="23" t="s">
        <v>51</v>
      </c>
      <c r="C5" s="23"/>
      <c r="D5" s="23"/>
      <c r="E5" s="18" t="s">
        <v>2</v>
      </c>
      <c r="F5" s="18">
        <f>SUM(F6:F39)</f>
        <v>10346.300000000001</v>
      </c>
      <c r="G5" s="18">
        <f>SUM(G6:G39)</f>
        <v>5022</v>
      </c>
      <c r="H5" s="18" t="s">
        <v>54</v>
      </c>
      <c r="I5" s="15">
        <f t="shared" ref="I5:I39" si="0">0.09*G5/F5</f>
        <v>4.3685182142408387E-2</v>
      </c>
      <c r="J5" s="15">
        <f t="shared" ref="J5:K39" si="1">0.09*G5/F5</f>
        <v>4.3685182142408387E-2</v>
      </c>
      <c r="K5" s="15">
        <v>0.08</v>
      </c>
    </row>
    <row r="6" spans="1:11" s="1" customFormat="1" ht="15" hidden="1" customHeight="1" x14ac:dyDescent="0.25">
      <c r="A6" s="7" t="s">
        <v>3</v>
      </c>
      <c r="B6" s="5" t="s">
        <v>42</v>
      </c>
      <c r="C6" s="9" t="s">
        <v>37</v>
      </c>
      <c r="D6" s="10">
        <v>12</v>
      </c>
      <c r="E6" s="10">
        <v>2</v>
      </c>
      <c r="F6" s="10">
        <v>183.1</v>
      </c>
      <c r="G6" s="10">
        <v>92</v>
      </c>
      <c r="H6" s="8"/>
      <c r="I6" s="15">
        <f t="shared" si="0"/>
        <v>4.5221190606226105E-2</v>
      </c>
      <c r="J6" s="15">
        <f t="shared" si="1"/>
        <v>4.5221190606226105E-2</v>
      </c>
      <c r="K6" s="15">
        <f t="shared" si="1"/>
        <v>0</v>
      </c>
    </row>
    <row r="7" spans="1:11" s="1" customFormat="1" ht="15" hidden="1" customHeight="1" x14ac:dyDescent="0.25">
      <c r="A7" s="7" t="s">
        <v>4</v>
      </c>
      <c r="B7" s="5" t="s">
        <v>42</v>
      </c>
      <c r="C7" s="9" t="s">
        <v>38</v>
      </c>
      <c r="D7" s="10">
        <v>7</v>
      </c>
      <c r="E7" s="10">
        <v>4</v>
      </c>
      <c r="F7" s="11">
        <v>142.9</v>
      </c>
      <c r="G7" s="10">
        <v>100</v>
      </c>
      <c r="H7" s="8"/>
      <c r="I7" s="15">
        <f t="shared" si="0"/>
        <v>6.2981105668299509E-2</v>
      </c>
      <c r="J7" s="15">
        <f t="shared" si="1"/>
        <v>6.2981105668299509E-2</v>
      </c>
      <c r="K7" s="15">
        <f t="shared" si="1"/>
        <v>0</v>
      </c>
    </row>
    <row r="8" spans="1:11" s="1" customFormat="1" ht="15" hidden="1" customHeight="1" x14ac:dyDescent="0.25">
      <c r="A8" s="7" t="s">
        <v>5</v>
      </c>
      <c r="B8" s="5" t="s">
        <v>42</v>
      </c>
      <c r="C8" s="9" t="s">
        <v>38</v>
      </c>
      <c r="D8" s="10">
        <v>9</v>
      </c>
      <c r="E8" s="10">
        <v>4</v>
      </c>
      <c r="F8" s="11">
        <v>147.80000000000001</v>
      </c>
      <c r="G8" s="10">
        <v>78</v>
      </c>
      <c r="H8" s="8"/>
      <c r="I8" s="15">
        <f t="shared" si="0"/>
        <v>4.7496617050067649E-2</v>
      </c>
      <c r="J8" s="15">
        <f t="shared" si="1"/>
        <v>4.7496617050067649E-2</v>
      </c>
      <c r="K8" s="15">
        <f t="shared" si="1"/>
        <v>0</v>
      </c>
    </row>
    <row r="9" spans="1:11" s="1" customFormat="1" ht="15" hidden="1" customHeight="1" x14ac:dyDescent="0.25">
      <c r="A9" s="7" t="s">
        <v>6</v>
      </c>
      <c r="B9" s="5" t="s">
        <v>42</v>
      </c>
      <c r="C9" s="9" t="s">
        <v>38</v>
      </c>
      <c r="D9" s="10">
        <v>11</v>
      </c>
      <c r="E9" s="10">
        <v>4</v>
      </c>
      <c r="F9" s="11">
        <v>145.19999999999999</v>
      </c>
      <c r="G9" s="10">
        <v>92</v>
      </c>
      <c r="H9" s="8"/>
      <c r="I9" s="15">
        <f t="shared" si="0"/>
        <v>5.7024793388429751E-2</v>
      </c>
      <c r="J9" s="15">
        <f t="shared" si="1"/>
        <v>5.7024793388429751E-2</v>
      </c>
      <c r="K9" s="15">
        <f t="shared" si="1"/>
        <v>0</v>
      </c>
    </row>
    <row r="10" spans="1:11" s="1" customFormat="1" ht="15" hidden="1" customHeight="1" x14ac:dyDescent="0.25">
      <c r="A10" s="7" t="s">
        <v>7</v>
      </c>
      <c r="B10" s="5" t="s">
        <v>42</v>
      </c>
      <c r="C10" s="9" t="s">
        <v>38</v>
      </c>
      <c r="D10" s="10">
        <v>13</v>
      </c>
      <c r="E10" s="10">
        <v>4</v>
      </c>
      <c r="F10" s="11">
        <v>143.30000000000001</v>
      </c>
      <c r="G10" s="10">
        <v>107</v>
      </c>
      <c r="H10" s="8"/>
      <c r="I10" s="15">
        <f t="shared" si="0"/>
        <v>6.7201674808094899E-2</v>
      </c>
      <c r="J10" s="15">
        <f t="shared" si="1"/>
        <v>6.7201674808094899E-2</v>
      </c>
      <c r="K10" s="15">
        <f t="shared" si="1"/>
        <v>0</v>
      </c>
    </row>
    <row r="11" spans="1:11" s="1" customFormat="1" ht="15" hidden="1" customHeight="1" x14ac:dyDescent="0.25">
      <c r="A11" s="7" t="s">
        <v>8</v>
      </c>
      <c r="B11" s="5" t="s">
        <v>42</v>
      </c>
      <c r="C11" s="9" t="s">
        <v>38</v>
      </c>
      <c r="D11" s="10">
        <v>15</v>
      </c>
      <c r="E11" s="10">
        <v>4</v>
      </c>
      <c r="F11" s="11">
        <v>144.1</v>
      </c>
      <c r="G11" s="10">
        <v>94</v>
      </c>
      <c r="H11" s="8"/>
      <c r="I11" s="15">
        <f t="shared" si="0"/>
        <v>5.8709229701596109E-2</v>
      </c>
      <c r="J11" s="15">
        <f t="shared" si="1"/>
        <v>5.8709229701596109E-2</v>
      </c>
      <c r="K11" s="15">
        <f t="shared" si="1"/>
        <v>0</v>
      </c>
    </row>
    <row r="12" spans="1:11" s="1" customFormat="1" ht="15" hidden="1" customHeight="1" x14ac:dyDescent="0.25">
      <c r="A12" s="7" t="s">
        <v>9</v>
      </c>
      <c r="B12" s="5" t="s">
        <v>42</v>
      </c>
      <c r="C12" s="9" t="s">
        <v>39</v>
      </c>
      <c r="D12" s="10">
        <v>10</v>
      </c>
      <c r="E12" s="10">
        <v>4</v>
      </c>
      <c r="F12" s="11">
        <v>143.5</v>
      </c>
      <c r="G12" s="10">
        <v>82</v>
      </c>
      <c r="H12" s="8"/>
      <c r="I12" s="15">
        <f t="shared" si="0"/>
        <v>5.1428571428571428E-2</v>
      </c>
      <c r="J12" s="15">
        <f t="shared" si="1"/>
        <v>5.1428571428571428E-2</v>
      </c>
      <c r="K12" s="15">
        <f t="shared" si="1"/>
        <v>0</v>
      </c>
    </row>
    <row r="13" spans="1:11" s="1" customFormat="1" ht="15" hidden="1" customHeight="1" x14ac:dyDescent="0.25">
      <c r="A13" s="7" t="s">
        <v>10</v>
      </c>
      <c r="B13" s="5" t="s">
        <v>42</v>
      </c>
      <c r="C13" s="9" t="s">
        <v>40</v>
      </c>
      <c r="D13" s="10">
        <v>2</v>
      </c>
      <c r="E13" s="10">
        <v>4</v>
      </c>
      <c r="F13" s="11">
        <v>141.80000000000001</v>
      </c>
      <c r="G13" s="10">
        <v>113</v>
      </c>
      <c r="H13" s="8"/>
      <c r="I13" s="15">
        <f t="shared" si="0"/>
        <v>7.1720733427362474E-2</v>
      </c>
      <c r="J13" s="15">
        <f t="shared" si="1"/>
        <v>7.1720733427362474E-2</v>
      </c>
      <c r="K13" s="15">
        <f t="shared" si="1"/>
        <v>0</v>
      </c>
    </row>
    <row r="14" spans="1:11" s="1" customFormat="1" ht="15" hidden="1" customHeight="1" x14ac:dyDescent="0.25">
      <c r="A14" s="7" t="s">
        <v>11</v>
      </c>
      <c r="B14" s="5" t="s">
        <v>42</v>
      </c>
      <c r="C14" s="9" t="s">
        <v>40</v>
      </c>
      <c r="D14" s="10">
        <v>4</v>
      </c>
      <c r="E14" s="10">
        <v>4</v>
      </c>
      <c r="F14" s="11">
        <v>143.30000000000001</v>
      </c>
      <c r="G14" s="10">
        <v>120</v>
      </c>
      <c r="H14" s="8"/>
      <c r="I14" s="15">
        <f t="shared" si="0"/>
        <v>7.5366364270760627E-2</v>
      </c>
      <c r="J14" s="15">
        <f t="shared" si="1"/>
        <v>7.5366364270760627E-2</v>
      </c>
      <c r="K14" s="15">
        <f t="shared" si="1"/>
        <v>0</v>
      </c>
    </row>
    <row r="15" spans="1:11" s="1" customFormat="1" ht="15" hidden="1" customHeight="1" x14ac:dyDescent="0.25">
      <c r="A15" s="7" t="s">
        <v>12</v>
      </c>
      <c r="B15" s="5" t="s">
        <v>42</v>
      </c>
      <c r="C15" s="9" t="s">
        <v>40</v>
      </c>
      <c r="D15" s="10">
        <v>8</v>
      </c>
      <c r="E15" s="10">
        <v>4</v>
      </c>
      <c r="F15" s="11">
        <v>189.4</v>
      </c>
      <c r="G15" s="10">
        <v>110</v>
      </c>
      <c r="H15" s="8"/>
      <c r="I15" s="15">
        <f t="shared" si="0"/>
        <v>5.2270327349524817E-2</v>
      </c>
      <c r="J15" s="15">
        <f t="shared" si="1"/>
        <v>5.2270327349524817E-2</v>
      </c>
      <c r="K15" s="15">
        <f t="shared" si="1"/>
        <v>0</v>
      </c>
    </row>
    <row r="16" spans="1:11" s="1" customFormat="1" ht="15" hidden="1" customHeight="1" x14ac:dyDescent="0.25">
      <c r="A16" s="7" t="s">
        <v>13</v>
      </c>
      <c r="B16" s="5" t="s">
        <v>42</v>
      </c>
      <c r="C16" s="9" t="s">
        <v>40</v>
      </c>
      <c r="D16" s="10">
        <v>16</v>
      </c>
      <c r="E16" s="10">
        <v>4</v>
      </c>
      <c r="F16" s="11">
        <v>191.5</v>
      </c>
      <c r="G16" s="10">
        <v>134</v>
      </c>
      <c r="H16" s="8"/>
      <c r="I16" s="15">
        <f t="shared" si="0"/>
        <v>6.2976501305483018E-2</v>
      </c>
      <c r="J16" s="15">
        <f t="shared" si="1"/>
        <v>6.2976501305483018E-2</v>
      </c>
      <c r="K16" s="15">
        <f t="shared" si="1"/>
        <v>0</v>
      </c>
    </row>
    <row r="17" spans="1:11" s="1" customFormat="1" ht="15" hidden="1" customHeight="1" x14ac:dyDescent="0.25">
      <c r="A17" s="7" t="s">
        <v>14</v>
      </c>
      <c r="B17" s="5" t="s">
        <v>42</v>
      </c>
      <c r="C17" s="9" t="s">
        <v>40</v>
      </c>
      <c r="D17" s="10">
        <v>18</v>
      </c>
      <c r="E17" s="10">
        <v>4</v>
      </c>
      <c r="F17" s="11">
        <v>191.7</v>
      </c>
      <c r="G17" s="10">
        <v>123</v>
      </c>
      <c r="H17" s="8"/>
      <c r="I17" s="15">
        <f t="shared" si="0"/>
        <v>5.7746478873239443E-2</v>
      </c>
      <c r="J17" s="15">
        <f t="shared" si="1"/>
        <v>5.7746478873239443E-2</v>
      </c>
      <c r="K17" s="15">
        <f t="shared" si="1"/>
        <v>0</v>
      </c>
    </row>
    <row r="18" spans="1:11" s="1" customFormat="1" ht="15" hidden="1" customHeight="1" x14ac:dyDescent="0.25">
      <c r="A18" s="7" t="s">
        <v>15</v>
      </c>
      <c r="B18" s="5" t="s">
        <v>42</v>
      </c>
      <c r="C18" s="9" t="s">
        <v>40</v>
      </c>
      <c r="D18" s="10">
        <v>20</v>
      </c>
      <c r="E18" s="10">
        <v>4</v>
      </c>
      <c r="F18" s="11">
        <v>144.1</v>
      </c>
      <c r="G18" s="10">
        <v>114</v>
      </c>
      <c r="H18" s="8"/>
      <c r="I18" s="15">
        <f t="shared" si="0"/>
        <v>7.1200555170020816E-2</v>
      </c>
      <c r="J18" s="15">
        <f t="shared" si="1"/>
        <v>7.1200555170020816E-2</v>
      </c>
      <c r="K18" s="15">
        <f t="shared" si="1"/>
        <v>0</v>
      </c>
    </row>
    <row r="19" spans="1:11" s="1" customFormat="1" ht="15" hidden="1" customHeight="1" x14ac:dyDescent="0.25">
      <c r="A19" s="7" t="s">
        <v>16</v>
      </c>
      <c r="B19" s="5" t="s">
        <v>42</v>
      </c>
      <c r="C19" s="9" t="s">
        <v>40</v>
      </c>
      <c r="D19" s="10">
        <v>22</v>
      </c>
      <c r="E19" s="10">
        <v>4</v>
      </c>
      <c r="F19" s="11">
        <v>336.1</v>
      </c>
      <c r="G19" s="10">
        <v>147</v>
      </c>
      <c r="H19" s="8"/>
      <c r="I19" s="15">
        <f t="shared" si="0"/>
        <v>3.9363284736685503E-2</v>
      </c>
      <c r="J19" s="15">
        <f t="shared" si="1"/>
        <v>3.9363284736685503E-2</v>
      </c>
      <c r="K19" s="15">
        <f t="shared" si="1"/>
        <v>0</v>
      </c>
    </row>
    <row r="20" spans="1:11" s="1" customFormat="1" ht="15" hidden="1" customHeight="1" x14ac:dyDescent="0.25">
      <c r="A20" s="7" t="s">
        <v>17</v>
      </c>
      <c r="B20" s="5" t="s">
        <v>42</v>
      </c>
      <c r="C20" s="9" t="s">
        <v>40</v>
      </c>
      <c r="D20" s="10">
        <v>24</v>
      </c>
      <c r="E20" s="10">
        <v>4</v>
      </c>
      <c r="F20" s="11">
        <v>142</v>
      </c>
      <c r="G20" s="10">
        <v>53</v>
      </c>
      <c r="H20" s="8"/>
      <c r="I20" s="15">
        <f t="shared" si="0"/>
        <v>3.3591549295774646E-2</v>
      </c>
      <c r="J20" s="15">
        <f t="shared" si="1"/>
        <v>3.3591549295774646E-2</v>
      </c>
      <c r="K20" s="15">
        <f t="shared" si="1"/>
        <v>0</v>
      </c>
    </row>
    <row r="21" spans="1:11" s="1" customFormat="1" ht="15" hidden="1" customHeight="1" x14ac:dyDescent="0.25">
      <c r="A21" s="7" t="s">
        <v>18</v>
      </c>
      <c r="B21" s="5" t="s">
        <v>42</v>
      </c>
      <c r="C21" s="9" t="s">
        <v>41</v>
      </c>
      <c r="D21" s="10">
        <v>7</v>
      </c>
      <c r="E21" s="10">
        <v>4</v>
      </c>
      <c r="F21" s="11">
        <v>144.5</v>
      </c>
      <c r="G21" s="10">
        <v>93</v>
      </c>
      <c r="H21" s="8"/>
      <c r="I21" s="15">
        <f t="shared" si="0"/>
        <v>5.7923875432525945E-2</v>
      </c>
      <c r="J21" s="15">
        <f t="shared" si="1"/>
        <v>5.7923875432525945E-2</v>
      </c>
      <c r="K21" s="15">
        <f t="shared" si="1"/>
        <v>0</v>
      </c>
    </row>
    <row r="22" spans="1:11" s="1" customFormat="1" ht="15" hidden="1" customHeight="1" x14ac:dyDescent="0.25">
      <c r="A22" s="7" t="s">
        <v>19</v>
      </c>
      <c r="B22" s="5" t="s">
        <v>42</v>
      </c>
      <c r="C22" s="9" t="s">
        <v>37</v>
      </c>
      <c r="D22" s="10">
        <v>1</v>
      </c>
      <c r="E22" s="10">
        <v>5</v>
      </c>
      <c r="F22" s="11">
        <v>413.3</v>
      </c>
      <c r="G22" s="10">
        <v>228</v>
      </c>
      <c r="H22" s="8"/>
      <c r="I22" s="15">
        <f t="shared" si="0"/>
        <v>4.9649165255262522E-2</v>
      </c>
      <c r="J22" s="15">
        <f t="shared" si="1"/>
        <v>4.9649165255262522E-2</v>
      </c>
      <c r="K22" s="15">
        <f t="shared" si="1"/>
        <v>0</v>
      </c>
    </row>
    <row r="23" spans="1:11" s="1" customFormat="1" ht="15" hidden="1" customHeight="1" x14ac:dyDescent="0.25">
      <c r="A23" s="7" t="s">
        <v>20</v>
      </c>
      <c r="B23" s="5" t="s">
        <v>42</v>
      </c>
      <c r="C23" s="9" t="s">
        <v>37</v>
      </c>
      <c r="D23" s="10">
        <v>3</v>
      </c>
      <c r="E23" s="10">
        <v>5</v>
      </c>
      <c r="F23" s="11">
        <v>489.3</v>
      </c>
      <c r="G23" s="10">
        <v>206</v>
      </c>
      <c r="H23" s="8"/>
      <c r="I23" s="15">
        <f t="shared" si="0"/>
        <v>3.7890864500306556E-2</v>
      </c>
      <c r="J23" s="15">
        <f t="shared" si="1"/>
        <v>3.7890864500306556E-2</v>
      </c>
      <c r="K23" s="15">
        <f t="shared" si="1"/>
        <v>0</v>
      </c>
    </row>
    <row r="24" spans="1:11" s="1" customFormat="1" ht="15" hidden="1" customHeight="1" x14ac:dyDescent="0.25">
      <c r="A24" s="7" t="s">
        <v>21</v>
      </c>
      <c r="B24" s="5" t="s">
        <v>42</v>
      </c>
      <c r="C24" s="9" t="s">
        <v>37</v>
      </c>
      <c r="D24" s="10">
        <v>4</v>
      </c>
      <c r="E24" s="10">
        <v>5</v>
      </c>
      <c r="F24" s="11">
        <v>488.2</v>
      </c>
      <c r="G24" s="10">
        <v>190</v>
      </c>
      <c r="H24" s="8"/>
      <c r="I24" s="15">
        <f t="shared" si="0"/>
        <v>3.5026628430970909E-2</v>
      </c>
      <c r="J24" s="15">
        <f t="shared" si="1"/>
        <v>3.5026628430970909E-2</v>
      </c>
      <c r="K24" s="15">
        <f t="shared" si="1"/>
        <v>0</v>
      </c>
    </row>
    <row r="25" spans="1:11" s="1" customFormat="1" ht="15" hidden="1" customHeight="1" x14ac:dyDescent="0.25">
      <c r="A25" s="7" t="s">
        <v>22</v>
      </c>
      <c r="B25" s="5" t="s">
        <v>42</v>
      </c>
      <c r="C25" s="9" t="s">
        <v>37</v>
      </c>
      <c r="D25" s="10">
        <v>5</v>
      </c>
      <c r="E25" s="10">
        <v>5</v>
      </c>
      <c r="F25" s="11">
        <v>491.7</v>
      </c>
      <c r="G25" s="10">
        <v>190</v>
      </c>
      <c r="H25" s="8"/>
      <c r="I25" s="15">
        <f t="shared" si="0"/>
        <v>3.4777303233679072E-2</v>
      </c>
      <c r="J25" s="15">
        <f t="shared" si="1"/>
        <v>3.4777303233679072E-2</v>
      </c>
      <c r="K25" s="15">
        <f t="shared" si="1"/>
        <v>0</v>
      </c>
    </row>
    <row r="26" spans="1:11" s="1" customFormat="1" ht="15" hidden="1" customHeight="1" x14ac:dyDescent="0.25">
      <c r="A26" s="7" t="s">
        <v>23</v>
      </c>
      <c r="B26" s="5" t="s">
        <v>42</v>
      </c>
      <c r="C26" s="9" t="s">
        <v>37</v>
      </c>
      <c r="D26" s="10">
        <v>6</v>
      </c>
      <c r="E26" s="10">
        <v>5</v>
      </c>
      <c r="F26" s="11">
        <v>487.4</v>
      </c>
      <c r="G26" s="10">
        <v>217</v>
      </c>
      <c r="H26" s="8"/>
      <c r="I26" s="15">
        <f t="shared" si="0"/>
        <v>4.0069757899056216E-2</v>
      </c>
      <c r="J26" s="15">
        <f t="shared" si="1"/>
        <v>4.0069757899056216E-2</v>
      </c>
      <c r="K26" s="15">
        <f t="shared" si="1"/>
        <v>0</v>
      </c>
    </row>
    <row r="27" spans="1:11" s="1" customFormat="1" ht="15" hidden="1" customHeight="1" x14ac:dyDescent="0.25">
      <c r="A27" s="7" t="s">
        <v>24</v>
      </c>
      <c r="B27" s="5" t="s">
        <v>42</v>
      </c>
      <c r="C27" s="9" t="s">
        <v>37</v>
      </c>
      <c r="D27" s="10">
        <v>7</v>
      </c>
      <c r="E27" s="10">
        <v>5</v>
      </c>
      <c r="F27" s="11">
        <v>494.8</v>
      </c>
      <c r="G27" s="10">
        <v>200</v>
      </c>
      <c r="H27" s="8"/>
      <c r="I27" s="15">
        <f t="shared" si="0"/>
        <v>3.637833468067906E-2</v>
      </c>
      <c r="J27" s="15">
        <f t="shared" si="1"/>
        <v>3.637833468067906E-2</v>
      </c>
      <c r="K27" s="15">
        <f t="shared" si="1"/>
        <v>0</v>
      </c>
    </row>
    <row r="28" spans="1:11" s="1" customFormat="1" ht="15" hidden="1" customHeight="1" x14ac:dyDescent="0.25">
      <c r="A28" s="7" t="s">
        <v>25</v>
      </c>
      <c r="B28" s="5" t="s">
        <v>42</v>
      </c>
      <c r="C28" s="9" t="s">
        <v>37</v>
      </c>
      <c r="D28" s="10">
        <v>8</v>
      </c>
      <c r="E28" s="10">
        <v>5</v>
      </c>
      <c r="F28" s="11">
        <v>579.29999999999995</v>
      </c>
      <c r="G28" s="10">
        <v>218</v>
      </c>
      <c r="H28" s="8"/>
      <c r="I28" s="15">
        <f t="shared" si="0"/>
        <v>3.3868461936820304E-2</v>
      </c>
      <c r="J28" s="15">
        <f t="shared" si="1"/>
        <v>3.3868461936820304E-2</v>
      </c>
      <c r="K28" s="15">
        <f t="shared" si="1"/>
        <v>0</v>
      </c>
    </row>
    <row r="29" spans="1:11" s="1" customFormat="1" ht="15" hidden="1" customHeight="1" x14ac:dyDescent="0.25">
      <c r="A29" s="7" t="s">
        <v>26</v>
      </c>
      <c r="B29" s="5" t="s">
        <v>42</v>
      </c>
      <c r="C29" s="9" t="s">
        <v>37</v>
      </c>
      <c r="D29" s="10">
        <v>9</v>
      </c>
      <c r="E29" s="10">
        <v>5</v>
      </c>
      <c r="F29" s="11">
        <v>490.1</v>
      </c>
      <c r="G29" s="10">
        <v>202</v>
      </c>
      <c r="H29" s="8"/>
      <c r="I29" s="15">
        <f t="shared" si="0"/>
        <v>3.7094470516221174E-2</v>
      </c>
      <c r="J29" s="15">
        <f t="shared" si="1"/>
        <v>3.7094470516221174E-2</v>
      </c>
      <c r="K29" s="15">
        <f t="shared" si="1"/>
        <v>0</v>
      </c>
    </row>
    <row r="30" spans="1:11" s="1" customFormat="1" ht="15" hidden="1" customHeight="1" x14ac:dyDescent="0.25">
      <c r="A30" s="7" t="s">
        <v>27</v>
      </c>
      <c r="B30" s="5" t="s">
        <v>42</v>
      </c>
      <c r="C30" s="9" t="s">
        <v>37</v>
      </c>
      <c r="D30" s="10">
        <v>10</v>
      </c>
      <c r="E30" s="10">
        <v>5</v>
      </c>
      <c r="F30" s="11">
        <v>577.70000000000005</v>
      </c>
      <c r="G30" s="10">
        <v>221</v>
      </c>
      <c r="H30" s="8"/>
      <c r="I30" s="15">
        <f t="shared" si="0"/>
        <v>3.4429634758525188E-2</v>
      </c>
      <c r="J30" s="15">
        <f t="shared" si="1"/>
        <v>3.4429634758525188E-2</v>
      </c>
      <c r="K30" s="15">
        <f t="shared" si="1"/>
        <v>0</v>
      </c>
    </row>
    <row r="31" spans="1:11" s="1" customFormat="1" ht="15" hidden="1" customHeight="1" x14ac:dyDescent="0.25">
      <c r="A31" s="7" t="s">
        <v>28</v>
      </c>
      <c r="B31" s="5" t="s">
        <v>42</v>
      </c>
      <c r="C31" s="9" t="s">
        <v>37</v>
      </c>
      <c r="D31" s="10">
        <v>11</v>
      </c>
      <c r="E31" s="10">
        <v>5</v>
      </c>
      <c r="F31" s="11">
        <v>490</v>
      </c>
      <c r="G31" s="10">
        <v>187</v>
      </c>
      <c r="H31" s="8"/>
      <c r="I31" s="15">
        <f t="shared" si="0"/>
        <v>3.4346938775510198E-2</v>
      </c>
      <c r="J31" s="15">
        <f t="shared" si="1"/>
        <v>3.4346938775510198E-2</v>
      </c>
      <c r="K31" s="15">
        <f t="shared" si="1"/>
        <v>0</v>
      </c>
    </row>
    <row r="32" spans="1:11" s="1" customFormat="1" ht="15" hidden="1" customHeight="1" x14ac:dyDescent="0.25">
      <c r="A32" s="7" t="s">
        <v>29</v>
      </c>
      <c r="B32" s="5" t="s">
        <v>42</v>
      </c>
      <c r="C32" s="9" t="s">
        <v>37</v>
      </c>
      <c r="D32" s="10">
        <v>13</v>
      </c>
      <c r="E32" s="10">
        <v>5</v>
      </c>
      <c r="F32" s="11">
        <v>492</v>
      </c>
      <c r="G32" s="10">
        <v>174</v>
      </c>
      <c r="H32" s="8"/>
      <c r="I32" s="15">
        <f t="shared" si="0"/>
        <v>3.1829268292682927E-2</v>
      </c>
      <c r="J32" s="15">
        <f t="shared" si="1"/>
        <v>3.1829268292682927E-2</v>
      </c>
      <c r="K32" s="15">
        <f t="shared" si="1"/>
        <v>0</v>
      </c>
    </row>
    <row r="33" spans="1:11" s="1" customFormat="1" ht="15" hidden="1" customHeight="1" x14ac:dyDescent="0.25">
      <c r="A33" s="7" t="s">
        <v>30</v>
      </c>
      <c r="B33" s="5" t="s">
        <v>42</v>
      </c>
      <c r="C33" s="9" t="s">
        <v>37</v>
      </c>
      <c r="D33" s="10">
        <v>15</v>
      </c>
      <c r="E33" s="10">
        <v>5</v>
      </c>
      <c r="F33" s="11">
        <v>483.3</v>
      </c>
      <c r="G33" s="10">
        <v>206</v>
      </c>
      <c r="H33" s="8"/>
      <c r="I33" s="15">
        <f t="shared" si="0"/>
        <v>3.8361266294227182E-2</v>
      </c>
      <c r="J33" s="15">
        <f t="shared" si="1"/>
        <v>3.8361266294227182E-2</v>
      </c>
      <c r="K33" s="15">
        <f t="shared" si="1"/>
        <v>0</v>
      </c>
    </row>
    <row r="34" spans="1:11" s="1" customFormat="1" ht="15" hidden="1" customHeight="1" x14ac:dyDescent="0.25">
      <c r="A34" s="7" t="s">
        <v>31</v>
      </c>
      <c r="B34" s="5" t="s">
        <v>42</v>
      </c>
      <c r="C34" s="9" t="s">
        <v>37</v>
      </c>
      <c r="D34" s="10">
        <v>17</v>
      </c>
      <c r="E34" s="10">
        <v>5</v>
      </c>
      <c r="F34" s="11">
        <v>489.1</v>
      </c>
      <c r="G34" s="10">
        <v>193</v>
      </c>
      <c r="H34" s="8"/>
      <c r="I34" s="15">
        <f t="shared" si="0"/>
        <v>3.5514209773052544E-2</v>
      </c>
      <c r="J34" s="15">
        <f t="shared" si="1"/>
        <v>3.5514209773052544E-2</v>
      </c>
      <c r="K34" s="15">
        <f t="shared" si="1"/>
        <v>0</v>
      </c>
    </row>
    <row r="35" spans="1:11" s="1" customFormat="1" ht="15" hidden="1" customHeight="1" x14ac:dyDescent="0.25">
      <c r="A35" s="7" t="s">
        <v>32</v>
      </c>
      <c r="B35" s="5" t="s">
        <v>42</v>
      </c>
      <c r="C35" s="9" t="s">
        <v>41</v>
      </c>
      <c r="D35" s="10">
        <v>6</v>
      </c>
      <c r="E35" s="10">
        <v>5</v>
      </c>
      <c r="F35" s="11">
        <v>276.2</v>
      </c>
      <c r="G35" s="10">
        <v>194</v>
      </c>
      <c r="H35" s="8"/>
      <c r="I35" s="15">
        <f t="shared" si="0"/>
        <v>6.3215061549601742E-2</v>
      </c>
      <c r="J35" s="15">
        <f t="shared" si="1"/>
        <v>6.3215061549601742E-2</v>
      </c>
      <c r="K35" s="15">
        <f t="shared" si="1"/>
        <v>0</v>
      </c>
    </row>
    <row r="36" spans="1:11" s="1" customFormat="1" ht="15" hidden="1" customHeight="1" x14ac:dyDescent="0.25">
      <c r="A36" s="7" t="s">
        <v>33</v>
      </c>
      <c r="B36" s="5" t="s">
        <v>42</v>
      </c>
      <c r="C36" s="9" t="s">
        <v>41</v>
      </c>
      <c r="D36" s="10">
        <v>8</v>
      </c>
      <c r="E36" s="10">
        <v>5</v>
      </c>
      <c r="F36" s="11">
        <v>277.60000000000002</v>
      </c>
      <c r="G36" s="10">
        <v>173</v>
      </c>
      <c r="H36" s="8"/>
      <c r="I36" s="15">
        <f t="shared" si="0"/>
        <v>5.6087896253602304E-2</v>
      </c>
      <c r="J36" s="15">
        <f t="shared" si="1"/>
        <v>5.6087896253602304E-2</v>
      </c>
      <c r="K36" s="15">
        <f t="shared" si="1"/>
        <v>0</v>
      </c>
    </row>
    <row r="37" spans="1:11" s="1" customFormat="1" ht="15" hidden="1" customHeight="1" x14ac:dyDescent="0.25">
      <c r="A37" s="7" t="s">
        <v>34</v>
      </c>
      <c r="B37" s="5" t="s">
        <v>42</v>
      </c>
      <c r="C37" s="9" t="s">
        <v>39</v>
      </c>
      <c r="D37" s="10">
        <v>9</v>
      </c>
      <c r="E37" s="10">
        <v>5</v>
      </c>
      <c r="F37" s="11">
        <v>271.2</v>
      </c>
      <c r="G37" s="10">
        <v>180</v>
      </c>
      <c r="H37" s="8"/>
      <c r="I37" s="15">
        <f t="shared" si="0"/>
        <v>5.9734513274336286E-2</v>
      </c>
      <c r="J37" s="15">
        <f t="shared" si="1"/>
        <v>5.9734513274336286E-2</v>
      </c>
      <c r="K37" s="15">
        <f t="shared" si="1"/>
        <v>0</v>
      </c>
    </row>
    <row r="38" spans="1:11" s="1" customFormat="1" ht="15" hidden="1" customHeight="1" x14ac:dyDescent="0.25">
      <c r="A38" s="7" t="s">
        <v>35</v>
      </c>
      <c r="B38" s="5" t="s">
        <v>42</v>
      </c>
      <c r="C38" s="9" t="s">
        <v>38</v>
      </c>
      <c r="D38" s="10">
        <v>17</v>
      </c>
      <c r="E38" s="10">
        <v>5</v>
      </c>
      <c r="F38" s="11">
        <v>260.8</v>
      </c>
      <c r="G38" s="10">
        <v>140</v>
      </c>
      <c r="H38" s="8"/>
      <c r="I38" s="15">
        <f t="shared" si="0"/>
        <v>4.8312883435582821E-2</v>
      </c>
      <c r="J38" s="15">
        <f t="shared" si="1"/>
        <v>4.8312883435582821E-2</v>
      </c>
      <c r="K38" s="15">
        <f t="shared" si="1"/>
        <v>0</v>
      </c>
    </row>
    <row r="39" spans="1:11" s="1" customFormat="1" ht="15" hidden="1" customHeight="1" x14ac:dyDescent="0.25">
      <c r="A39" s="7" t="s">
        <v>36</v>
      </c>
      <c r="B39" s="5" t="s">
        <v>42</v>
      </c>
      <c r="C39" s="9" t="s">
        <v>40</v>
      </c>
      <c r="D39" s="10">
        <v>14</v>
      </c>
      <c r="E39" s="10">
        <v>5</v>
      </c>
      <c r="F39" s="11">
        <v>120</v>
      </c>
      <c r="G39" s="10">
        <v>51</v>
      </c>
      <c r="H39" s="8"/>
      <c r="I39" s="15">
        <f t="shared" si="0"/>
        <v>3.8249999999999999E-2</v>
      </c>
      <c r="J39" s="15">
        <f t="shared" si="1"/>
        <v>3.8249999999999999E-2</v>
      </c>
      <c r="K39" s="15">
        <f t="shared" si="1"/>
        <v>0</v>
      </c>
    </row>
    <row r="42" spans="1:11" x14ac:dyDescent="0.25">
      <c r="E42" s="19"/>
    </row>
  </sheetData>
  <mergeCells count="5">
    <mergeCell ref="B4:D4"/>
    <mergeCell ref="B5:D5"/>
    <mergeCell ref="A3:K3"/>
    <mergeCell ref="H2:K2"/>
    <mergeCell ref="J1:K1"/>
  </mergeCells>
  <phoneticPr fontId="1" type="noConversion"/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2017-07-24T12:33:47Z</cp:lastPrinted>
  <dcterms:created xsi:type="dcterms:W3CDTF">2017-02-22T06:05:02Z</dcterms:created>
  <dcterms:modified xsi:type="dcterms:W3CDTF">2017-08-31T08:18:43Z</dcterms:modified>
</cp:coreProperties>
</file>