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9440" windowHeight="123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7" i="1" l="1"/>
  <c r="J36" i="1"/>
  <c r="J35" i="1"/>
  <c r="J34" i="1"/>
  <c r="J33" i="1"/>
  <c r="J32" i="1"/>
  <c r="J31" i="1"/>
  <c r="J30" i="1"/>
  <c r="J29" i="1"/>
  <c r="J28" i="1"/>
  <c r="J27" i="1"/>
  <c r="J26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G25" i="1" l="1"/>
  <c r="F25" i="1"/>
  <c r="G5" i="1"/>
  <c r="F5" i="1"/>
  <c r="I36" i="1"/>
  <c r="I35" i="1"/>
  <c r="I34" i="1"/>
  <c r="I33" i="1"/>
  <c r="I32" i="1"/>
  <c r="I31" i="1"/>
  <c r="I30" i="1"/>
  <c r="I27" i="1"/>
  <c r="I26" i="1"/>
  <c r="I24" i="1"/>
  <c r="I23" i="1"/>
  <c r="I21" i="1"/>
  <c r="I20" i="1"/>
  <c r="I19" i="1"/>
  <c r="I18" i="1"/>
  <c r="I17" i="1"/>
  <c r="I16" i="1"/>
  <c r="I15" i="1"/>
  <c r="I14" i="1"/>
  <c r="I13" i="1"/>
  <c r="I12" i="1"/>
  <c r="I11" i="1"/>
  <c r="I9" i="1"/>
  <c r="I10" i="1"/>
  <c r="I8" i="1"/>
  <c r="I7" i="1"/>
  <c r="I6" i="1"/>
  <c r="I28" i="1"/>
  <c r="I29" i="1"/>
  <c r="I37" i="1"/>
  <c r="I22" i="1"/>
  <c r="I25" i="1" l="1"/>
  <c r="I5" i="1"/>
</calcChain>
</file>

<file path=xl/sharedStrings.xml><?xml version="1.0" encoding="utf-8"?>
<sst xmlns="http://schemas.openxmlformats.org/spreadsheetml/2006/main" count="121" uniqueCount="69">
  <si>
    <t>количество жителей, проживающих в многоквартирном доме</t>
  </si>
  <si>
    <t>общая площадь помещений, входящих в состав общего имущества в многоквартирных домах*</t>
  </si>
  <si>
    <t>Ленинское</t>
  </si>
  <si>
    <t>Гусарова</t>
  </si>
  <si>
    <t>Ленинкое</t>
  </si>
  <si>
    <t>Советская</t>
  </si>
  <si>
    <t>Пролетарская</t>
  </si>
  <si>
    <t>Фрунзе</t>
  </si>
  <si>
    <t>Гагарина</t>
  </si>
  <si>
    <t xml:space="preserve">К. Маркса </t>
  </si>
  <si>
    <t>Тотмянина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</si>
  <si>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</si>
  <si>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</si>
  <si>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</si>
  <si>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</si>
  <si>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</si>
  <si>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</si>
  <si>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</si>
  <si>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</si>
  <si>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</si>
  <si>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18а</t>
  </si>
  <si>
    <t>5.10</t>
  </si>
  <si>
    <t>18б</t>
  </si>
  <si>
    <t>5.11</t>
  </si>
  <si>
    <t xml:space="preserve">Фрунзе </t>
  </si>
  <si>
    <t>18в</t>
  </si>
  <si>
    <t>20а</t>
  </si>
  <si>
    <t>5.12</t>
  </si>
  <si>
    <t>5.13</t>
  </si>
  <si>
    <t>5.14</t>
  </si>
  <si>
    <t>5.15</t>
  </si>
  <si>
    <t>6.1</t>
  </si>
  <si>
    <t>6.2</t>
  </si>
  <si>
    <t>6.3</t>
  </si>
  <si>
    <t>6.4</t>
  </si>
  <si>
    <t>6.5</t>
  </si>
  <si>
    <t>5.16</t>
  </si>
  <si>
    <t>24а</t>
  </si>
  <si>
    <t>30а</t>
  </si>
  <si>
    <t>5.17</t>
  </si>
  <si>
    <t>30б</t>
  </si>
  <si>
    <t>5.18</t>
  </si>
  <si>
    <t>30в</t>
  </si>
  <si>
    <t>6.6</t>
  </si>
  <si>
    <t>6.7</t>
  </si>
  <si>
    <t>6.8</t>
  </si>
  <si>
    <t>28а</t>
  </si>
  <si>
    <t>32а</t>
  </si>
  <si>
    <t>6.9</t>
  </si>
  <si>
    <t>пер. Первомайский</t>
  </si>
  <si>
    <t>5,19</t>
  </si>
  <si>
    <t>Ленина</t>
  </si>
  <si>
    <t>6.10</t>
  </si>
  <si>
    <t>6.11</t>
  </si>
  <si>
    <t>6.12,</t>
  </si>
  <si>
    <t>от 1 до 5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</si>
  <si>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Шабалинский муниципальный район Кировской области
</t>
  </si>
  <si>
    <t>Категория жилых помещений</t>
  </si>
  <si>
    <t>№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</si>
  <si>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</si>
  <si>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</si>
  <si>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</si>
  <si>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</si>
  <si>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</si>
  <si>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</si>
  <si>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отведения сточных вод в целях содержания общего имущества в многоквартирном доме</t>
  </si>
  <si>
    <t xml:space="preserve">УТВЕРЖДЕНЫ
распоряжением министерства
строительства и жилищно- коммунального хозяйства Кировской области
от                     № 
</t>
  </si>
  <si>
    <t>Приложение 37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</si>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</sst>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 wrapText="1"/>
    </xf>
    <xf numFmtId="2" fontId="7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workbookViewId="0">
      <selection activeCell="J25" sqref="J25"/>
    </sheetView>
  </sheetViews>
  <sheetFormatPr defaultRowHeight="15" x14ac:dyDescent="0.25"/>
  <cols>
    <col min="1" max="1" width="6.28515625" style="1" customWidth="1"/>
    <col min="2" max="2" width="15" style="1" customWidth="1"/>
    <col min="3" max="3" width="16.28515625" style="1" customWidth="1"/>
    <col min="4" max="4" width="8.7109375" style="1" customWidth="1"/>
    <col min="5" max="5" width="10.5703125" style="1" customWidth="1"/>
    <col min="6" max="6" width="12" style="1" hidden="1" customWidth="1"/>
    <col min="7" max="7" width="15.7109375" style="1" hidden="1" customWidth="1"/>
    <col min="8" max="8" width="13.42578125" style="1" customWidth="1"/>
    <col min="9" max="10" width="17.5703125" style="17" customWidth="1"/>
    <col min="11" max="16384" width="9.140625" style="1"/>
  </cols>
  <sheetData>
    <row r="1" spans="1:12" ht="18.75" x14ac:dyDescent="0.25">
      <c r="E1" s="19"/>
      <c r="F1" s="19"/>
      <c r="G1" s="19"/>
      <c r="H1" s="19"/>
      <c r="I1" s="22" t="s">
        <v>67</v>
      </c>
      <c r="J1" s="22"/>
    </row>
    <row r="2" spans="1:12" s="6" customFormat="1" ht="167.25" customHeight="1" x14ac:dyDescent="0.25">
      <c r="A2" s="9"/>
      <c r="B2" s="9"/>
      <c r="C2" s="9"/>
      <c r="D2" s="9"/>
      <c r="E2" s="21" t="s">
        <v>66</v>
      </c>
      <c r="F2" s="21"/>
      <c r="G2" s="21"/>
      <c r="H2" s="21"/>
      <c r="I2" s="21"/>
      <c r="J2" s="21"/>
      <c r="K2" s="9"/>
      <c r="L2" s="9"/>
    </row>
    <row r="3" spans="1:12" s="7" customFormat="1" ht="107.25" customHeight="1" x14ac:dyDescent="0.25">
      <c r="A3" s="20" t="s">
        <v>56</v>
      </c>
      <c r="B3" s="20"/>
      <c r="C3" s="20"/>
      <c r="D3" s="20"/>
      <c r="E3" s="20"/>
      <c r="F3" s="20"/>
      <c r="G3" s="20"/>
      <c r="H3" s="20"/>
      <c r="I3" s="20"/>
      <c r="J3" s="20"/>
      <c r="K3" s="8"/>
      <c r="L3" s="8"/>
    </row>
    <row r="4" spans="1:12" s="7" customFormat="1" ht="99.75" customHeight="1" x14ac:dyDescent="0.25">
      <c r="A4" s="11" t="s">
        <v>58</v>
      </c>
      <c r="B4" s="24" t="s">
        <v>57</v>
      </c>
      <c r="C4" s="24"/>
      <c r="D4" s="24"/>
      <c r="E4" s="11" t="s">
        <v>62</v>
      </c>
      <c r="F4" s="11" t="s">
        <v>1</v>
      </c>
      <c r="G4" s="11" t="s">
        <v>0</v>
      </c>
      <c r="H4" s="11" t="s">
        <v>63</v>
      </c>
      <c r="I4" s="10" t="s">
        <v>64</v>
      </c>
      <c r="J4" s="10" t="s">
        <v>65</v>
      </c>
    </row>
    <row r="5" spans="1:12" s="6" customFormat="1" ht="78" customHeight="1" x14ac:dyDescent="0.25">
      <c r="A5" s="12">
        <v>1</v>
      </c>
      <c r="B5" s="23" t="s">
        <v>60</v>
      </c>
      <c r="C5" s="23"/>
      <c r="D5" s="23"/>
      <c r="E5" s="11" t="s">
        <v>55</v>
      </c>
      <c r="F5" s="11">
        <f>SUM(F6:F24)</f>
        <v>1739.7670000000001</v>
      </c>
      <c r="G5" s="11">
        <f>SUM(G6:G24)</f>
        <v>668</v>
      </c>
      <c r="H5" s="24" t="s">
        <v>59</v>
      </c>
      <c r="I5" s="15">
        <f t="shared" ref="I5:J37" si="0">0.09*G5/F5</f>
        <v>3.4556351511438023E-2</v>
      </c>
      <c r="J5" s="15">
        <v>0.03</v>
      </c>
    </row>
    <row r="6" spans="1:12" s="6" customFormat="1" ht="15" hidden="1" customHeight="1" x14ac:dyDescent="0.25">
      <c r="A6" s="13" t="s">
        <v>11</v>
      </c>
      <c r="B6" s="11" t="s">
        <v>2</v>
      </c>
      <c r="C6" s="11" t="s">
        <v>8</v>
      </c>
      <c r="D6" s="11">
        <v>57</v>
      </c>
      <c r="E6" s="11">
        <v>2</v>
      </c>
      <c r="F6" s="11">
        <v>57.1</v>
      </c>
      <c r="G6" s="11">
        <v>25</v>
      </c>
      <c r="H6" s="24"/>
      <c r="I6" s="15">
        <f t="shared" si="0"/>
        <v>3.9404553415061293E-2</v>
      </c>
      <c r="J6" s="15">
        <f t="shared" si="0"/>
        <v>0</v>
      </c>
    </row>
    <row r="7" spans="1:12" s="6" customFormat="1" ht="12.75" hidden="1" x14ac:dyDescent="0.25">
      <c r="A7" s="14" t="s">
        <v>12</v>
      </c>
      <c r="B7" s="12" t="s">
        <v>2</v>
      </c>
      <c r="C7" s="12" t="s">
        <v>3</v>
      </c>
      <c r="D7" s="12">
        <v>4</v>
      </c>
      <c r="E7" s="12">
        <v>3</v>
      </c>
      <c r="F7" s="12">
        <v>82</v>
      </c>
      <c r="G7" s="12">
        <v>45</v>
      </c>
      <c r="H7" s="24"/>
      <c r="I7" s="15">
        <f t="shared" si="0"/>
        <v>4.939024390243902E-2</v>
      </c>
      <c r="J7" s="15">
        <f t="shared" si="0"/>
        <v>0</v>
      </c>
    </row>
    <row r="8" spans="1:12" s="6" customFormat="1" ht="12.75" hidden="1" x14ac:dyDescent="0.25">
      <c r="A8" s="14" t="s">
        <v>13</v>
      </c>
      <c r="B8" s="12" t="s">
        <v>4</v>
      </c>
      <c r="C8" s="12" t="s">
        <v>3</v>
      </c>
      <c r="D8" s="12">
        <v>6</v>
      </c>
      <c r="E8" s="12">
        <v>3</v>
      </c>
      <c r="F8" s="12">
        <v>163.69999999999999</v>
      </c>
      <c r="G8" s="12">
        <v>65</v>
      </c>
      <c r="H8" s="24"/>
      <c r="I8" s="15">
        <f t="shared" si="0"/>
        <v>3.5736102626756264E-2</v>
      </c>
      <c r="J8" s="15">
        <f t="shared" si="0"/>
        <v>0</v>
      </c>
    </row>
    <row r="9" spans="1:12" s="6" customFormat="1" ht="12.75" hidden="1" x14ac:dyDescent="0.25">
      <c r="A9" s="14" t="s">
        <v>14</v>
      </c>
      <c r="B9" s="12" t="s">
        <v>2</v>
      </c>
      <c r="C9" s="12" t="s">
        <v>3</v>
      </c>
      <c r="D9" s="12">
        <v>8</v>
      </c>
      <c r="E9" s="12">
        <v>3</v>
      </c>
      <c r="F9" s="12">
        <v>167.4</v>
      </c>
      <c r="G9" s="12">
        <v>71</v>
      </c>
      <c r="H9" s="24"/>
      <c r="I9" s="15">
        <f t="shared" si="0"/>
        <v>3.8172043010752686E-2</v>
      </c>
      <c r="J9" s="15">
        <f t="shared" si="0"/>
        <v>0</v>
      </c>
    </row>
    <row r="10" spans="1:12" s="6" customFormat="1" ht="12.75" hidden="1" x14ac:dyDescent="0.25">
      <c r="A10" s="14" t="s">
        <v>15</v>
      </c>
      <c r="B10" s="12" t="s">
        <v>2</v>
      </c>
      <c r="C10" s="12" t="s">
        <v>3</v>
      </c>
      <c r="D10" s="12">
        <v>10</v>
      </c>
      <c r="E10" s="12">
        <v>3</v>
      </c>
      <c r="F10" s="12">
        <v>164.8</v>
      </c>
      <c r="G10" s="12">
        <v>79</v>
      </c>
      <c r="H10" s="24"/>
      <c r="I10" s="15">
        <f t="shared" si="0"/>
        <v>4.3143203883495136E-2</v>
      </c>
      <c r="J10" s="15">
        <f t="shared" si="0"/>
        <v>0</v>
      </c>
    </row>
    <row r="11" spans="1:12" s="6" customFormat="1" ht="12.75" hidden="1" x14ac:dyDescent="0.25">
      <c r="A11" s="14" t="s">
        <v>16</v>
      </c>
      <c r="B11" s="12" t="s">
        <v>2</v>
      </c>
      <c r="C11" s="12" t="s">
        <v>5</v>
      </c>
      <c r="D11" s="12">
        <v>45</v>
      </c>
      <c r="E11" s="12">
        <v>3</v>
      </c>
      <c r="F11" s="12">
        <v>80.400000000000006</v>
      </c>
      <c r="G11" s="12">
        <v>18</v>
      </c>
      <c r="H11" s="24"/>
      <c r="I11" s="15">
        <f t="shared" si="0"/>
        <v>2.014925373134328E-2</v>
      </c>
      <c r="J11" s="15">
        <f t="shared" si="0"/>
        <v>0</v>
      </c>
    </row>
    <row r="12" spans="1:12" s="6" customFormat="1" ht="12.75" hidden="1" x14ac:dyDescent="0.25">
      <c r="A12" s="14" t="s">
        <v>17</v>
      </c>
      <c r="B12" s="12" t="s">
        <v>2</v>
      </c>
      <c r="C12" s="12" t="s">
        <v>6</v>
      </c>
      <c r="D12" s="12">
        <v>8</v>
      </c>
      <c r="E12" s="12">
        <v>2</v>
      </c>
      <c r="F12" s="12">
        <v>180.7</v>
      </c>
      <c r="G12" s="12">
        <v>12</v>
      </c>
      <c r="H12" s="24"/>
      <c r="I12" s="15">
        <f t="shared" si="0"/>
        <v>5.9767570558937472E-3</v>
      </c>
      <c r="J12" s="15">
        <f t="shared" si="0"/>
        <v>0</v>
      </c>
    </row>
    <row r="13" spans="1:12" s="6" customFormat="1" ht="12.75" hidden="1" x14ac:dyDescent="0.25">
      <c r="A13" s="14" t="s">
        <v>18</v>
      </c>
      <c r="B13" s="12" t="s">
        <v>2</v>
      </c>
      <c r="C13" s="12" t="s">
        <v>7</v>
      </c>
      <c r="D13" s="12">
        <v>18</v>
      </c>
      <c r="E13" s="12">
        <v>2</v>
      </c>
      <c r="F13" s="12">
        <v>49.5</v>
      </c>
      <c r="G13" s="12">
        <v>24</v>
      </c>
      <c r="H13" s="24"/>
      <c r="I13" s="15">
        <f t="shared" si="0"/>
        <v>4.363636363636364E-2</v>
      </c>
      <c r="J13" s="15">
        <f t="shared" si="0"/>
        <v>0</v>
      </c>
    </row>
    <row r="14" spans="1:12" s="6" customFormat="1" ht="12.75" hidden="1" x14ac:dyDescent="0.25">
      <c r="A14" s="14" t="s">
        <v>19</v>
      </c>
      <c r="B14" s="12" t="s">
        <v>2</v>
      </c>
      <c r="C14" s="12" t="s">
        <v>7</v>
      </c>
      <c r="D14" s="12" t="s">
        <v>20</v>
      </c>
      <c r="E14" s="12">
        <v>2</v>
      </c>
      <c r="F14" s="12">
        <v>39.299999999999997</v>
      </c>
      <c r="G14" s="12">
        <v>18</v>
      </c>
      <c r="H14" s="24"/>
      <c r="I14" s="15">
        <f t="shared" si="0"/>
        <v>4.1221374045801527E-2</v>
      </c>
      <c r="J14" s="15">
        <f t="shared" si="0"/>
        <v>0</v>
      </c>
    </row>
    <row r="15" spans="1:12" s="6" customFormat="1" ht="12.75" hidden="1" x14ac:dyDescent="0.25">
      <c r="A15" s="14" t="s">
        <v>21</v>
      </c>
      <c r="B15" s="12" t="s">
        <v>2</v>
      </c>
      <c r="C15" s="12" t="s">
        <v>7</v>
      </c>
      <c r="D15" s="12" t="s">
        <v>22</v>
      </c>
      <c r="E15" s="12">
        <v>2</v>
      </c>
      <c r="F15" s="12">
        <v>70.099999999999994</v>
      </c>
      <c r="G15" s="12">
        <v>27</v>
      </c>
      <c r="H15" s="24"/>
      <c r="I15" s="15">
        <f t="shared" si="0"/>
        <v>3.4664764621968616E-2</v>
      </c>
      <c r="J15" s="15">
        <f t="shared" si="0"/>
        <v>0</v>
      </c>
    </row>
    <row r="16" spans="1:12" s="6" customFormat="1" ht="12.75" hidden="1" x14ac:dyDescent="0.25">
      <c r="A16" s="14" t="s">
        <v>23</v>
      </c>
      <c r="B16" s="12" t="s">
        <v>2</v>
      </c>
      <c r="C16" s="12" t="s">
        <v>7</v>
      </c>
      <c r="D16" s="12" t="s">
        <v>26</v>
      </c>
      <c r="E16" s="12">
        <v>2</v>
      </c>
      <c r="F16" s="12">
        <v>58.4</v>
      </c>
      <c r="G16" s="12">
        <v>19</v>
      </c>
      <c r="H16" s="24"/>
      <c r="I16" s="15">
        <f t="shared" si="0"/>
        <v>2.928082191780822E-2</v>
      </c>
      <c r="J16" s="15">
        <f t="shared" si="0"/>
        <v>0</v>
      </c>
    </row>
    <row r="17" spans="1:10" s="6" customFormat="1" ht="12.75" hidden="1" x14ac:dyDescent="0.25">
      <c r="A17" s="14" t="s">
        <v>27</v>
      </c>
      <c r="B17" s="12" t="s">
        <v>2</v>
      </c>
      <c r="C17" s="12" t="s">
        <v>7</v>
      </c>
      <c r="D17" s="12">
        <v>20</v>
      </c>
      <c r="E17" s="12">
        <v>2</v>
      </c>
      <c r="F17" s="12">
        <v>61.2</v>
      </c>
      <c r="G17" s="12">
        <v>22</v>
      </c>
      <c r="H17" s="24"/>
      <c r="I17" s="15">
        <f t="shared" si="0"/>
        <v>3.2352941176470584E-2</v>
      </c>
      <c r="J17" s="15">
        <f t="shared" si="0"/>
        <v>0</v>
      </c>
    </row>
    <row r="18" spans="1:10" s="6" customFormat="1" ht="12.75" hidden="1" x14ac:dyDescent="0.25">
      <c r="A18" s="14" t="s">
        <v>28</v>
      </c>
      <c r="B18" s="12" t="s">
        <v>2</v>
      </c>
      <c r="C18" s="12" t="s">
        <v>7</v>
      </c>
      <c r="D18" s="12">
        <v>22</v>
      </c>
      <c r="E18" s="12">
        <v>2</v>
      </c>
      <c r="F18" s="12">
        <v>56.9</v>
      </c>
      <c r="G18" s="12">
        <v>28</v>
      </c>
      <c r="H18" s="24"/>
      <c r="I18" s="15">
        <f t="shared" si="0"/>
        <v>4.4288224956063271E-2</v>
      </c>
      <c r="J18" s="15">
        <f t="shared" si="0"/>
        <v>0</v>
      </c>
    </row>
    <row r="19" spans="1:10" s="6" customFormat="1" ht="12.75" hidden="1" x14ac:dyDescent="0.25">
      <c r="A19" s="14" t="s">
        <v>29</v>
      </c>
      <c r="B19" s="12" t="s">
        <v>2</v>
      </c>
      <c r="C19" s="12" t="s">
        <v>7</v>
      </c>
      <c r="D19" s="12" t="s">
        <v>37</v>
      </c>
      <c r="E19" s="12">
        <v>2</v>
      </c>
      <c r="F19" s="12">
        <v>85.8</v>
      </c>
      <c r="G19" s="12">
        <v>35</v>
      </c>
      <c r="H19" s="24"/>
      <c r="I19" s="15">
        <f t="shared" si="0"/>
        <v>3.6713286713286712E-2</v>
      </c>
      <c r="J19" s="15">
        <f t="shared" si="0"/>
        <v>0</v>
      </c>
    </row>
    <row r="20" spans="1:10" s="6" customFormat="1" ht="12.75" hidden="1" x14ac:dyDescent="0.25">
      <c r="A20" s="14" t="s">
        <v>30</v>
      </c>
      <c r="B20" s="12" t="s">
        <v>2</v>
      </c>
      <c r="C20" s="12" t="s">
        <v>7</v>
      </c>
      <c r="D20" s="12" t="s">
        <v>38</v>
      </c>
      <c r="E20" s="12">
        <v>2</v>
      </c>
      <c r="F20" s="12">
        <v>83.266999999999996</v>
      </c>
      <c r="G20" s="12">
        <v>37</v>
      </c>
      <c r="H20" s="24"/>
      <c r="I20" s="15">
        <f t="shared" si="0"/>
        <v>3.9991833499465577E-2</v>
      </c>
      <c r="J20" s="15">
        <f t="shared" si="0"/>
        <v>0</v>
      </c>
    </row>
    <row r="21" spans="1:10" s="6" customFormat="1" ht="12.75" hidden="1" x14ac:dyDescent="0.25">
      <c r="A21" s="14" t="s">
        <v>36</v>
      </c>
      <c r="B21" s="12" t="s">
        <v>2</v>
      </c>
      <c r="C21" s="12" t="s">
        <v>7</v>
      </c>
      <c r="D21" s="12" t="s">
        <v>40</v>
      </c>
      <c r="E21" s="12">
        <v>3</v>
      </c>
      <c r="F21" s="12">
        <v>80.900000000000006</v>
      </c>
      <c r="G21" s="12">
        <v>40</v>
      </c>
      <c r="H21" s="24"/>
      <c r="I21" s="15">
        <f t="shared" si="0"/>
        <v>4.4499381953028425E-2</v>
      </c>
      <c r="J21" s="15">
        <f t="shared" si="0"/>
        <v>0</v>
      </c>
    </row>
    <row r="22" spans="1:10" s="6" customFormat="1" ht="12.75" hidden="1" x14ac:dyDescent="0.25">
      <c r="A22" s="14" t="s">
        <v>39</v>
      </c>
      <c r="B22" s="12" t="s">
        <v>2</v>
      </c>
      <c r="C22" s="12" t="s">
        <v>7</v>
      </c>
      <c r="D22" s="12" t="s">
        <v>42</v>
      </c>
      <c r="E22" s="12">
        <v>3</v>
      </c>
      <c r="F22" s="12">
        <v>83</v>
      </c>
      <c r="G22" s="12">
        <v>34</v>
      </c>
      <c r="H22" s="24"/>
      <c r="I22" s="15">
        <f t="shared" si="0"/>
        <v>3.6867469879518076E-2</v>
      </c>
      <c r="J22" s="15">
        <f t="shared" si="0"/>
        <v>0</v>
      </c>
    </row>
    <row r="23" spans="1:10" s="6" customFormat="1" ht="12.75" hidden="1" x14ac:dyDescent="0.25">
      <c r="A23" s="14" t="s">
        <v>41</v>
      </c>
      <c r="B23" s="12" t="s">
        <v>2</v>
      </c>
      <c r="C23" s="12" t="s">
        <v>7</v>
      </c>
      <c r="D23" s="12" t="s">
        <v>47</v>
      </c>
      <c r="E23" s="12">
        <v>2</v>
      </c>
      <c r="F23" s="12">
        <v>88.7</v>
      </c>
      <c r="G23" s="12">
        <v>21</v>
      </c>
      <c r="H23" s="24"/>
      <c r="I23" s="15">
        <f t="shared" si="0"/>
        <v>2.1307779030439681E-2</v>
      </c>
      <c r="J23" s="15">
        <f t="shared" si="0"/>
        <v>0</v>
      </c>
    </row>
    <row r="24" spans="1:10" s="6" customFormat="1" ht="12.75" hidden="1" x14ac:dyDescent="0.25">
      <c r="A24" s="14" t="s">
        <v>50</v>
      </c>
      <c r="B24" s="12" t="s">
        <v>2</v>
      </c>
      <c r="C24" s="12" t="s">
        <v>7</v>
      </c>
      <c r="D24" s="12">
        <v>58</v>
      </c>
      <c r="E24" s="12">
        <v>2</v>
      </c>
      <c r="F24" s="12">
        <v>86.6</v>
      </c>
      <c r="G24" s="12">
        <v>48</v>
      </c>
      <c r="H24" s="24"/>
      <c r="I24" s="15">
        <f t="shared" si="0"/>
        <v>4.9884526558891459E-2</v>
      </c>
      <c r="J24" s="15">
        <f t="shared" si="0"/>
        <v>0</v>
      </c>
    </row>
    <row r="25" spans="1:10" s="6" customFormat="1" ht="69" customHeight="1" x14ac:dyDescent="0.25">
      <c r="A25" s="12">
        <v>2</v>
      </c>
      <c r="B25" s="23" t="s">
        <v>61</v>
      </c>
      <c r="C25" s="23"/>
      <c r="D25" s="23"/>
      <c r="E25" s="11" t="s">
        <v>55</v>
      </c>
      <c r="F25" s="11">
        <f>SUM(F26:F37)</f>
        <v>690.69999999999993</v>
      </c>
      <c r="G25" s="11">
        <f>SUM(G26:G37)</f>
        <v>239</v>
      </c>
      <c r="H25" s="11" t="s">
        <v>59</v>
      </c>
      <c r="I25" s="15">
        <f t="shared" si="0"/>
        <v>3.1142319386130012E-2</v>
      </c>
      <c r="J25" s="15" t="s">
        <v>68</v>
      </c>
    </row>
    <row r="26" spans="1:10" s="5" customFormat="1" ht="12.75" hidden="1" customHeight="1" x14ac:dyDescent="0.25">
      <c r="A26" s="4" t="s">
        <v>31</v>
      </c>
      <c r="B26" s="2" t="s">
        <v>2</v>
      </c>
      <c r="C26" s="2" t="s">
        <v>9</v>
      </c>
      <c r="D26" s="2">
        <v>4</v>
      </c>
      <c r="E26" s="2">
        <v>2</v>
      </c>
      <c r="F26" s="2">
        <v>39</v>
      </c>
      <c r="G26" s="2">
        <v>12</v>
      </c>
      <c r="H26" s="11"/>
      <c r="I26" s="16">
        <f t="shared" si="0"/>
        <v>2.7692307692307693E-2</v>
      </c>
      <c r="J26" s="16">
        <f t="shared" si="0"/>
        <v>0</v>
      </c>
    </row>
    <row r="27" spans="1:10" s="5" customFormat="1" ht="12.75" hidden="1" customHeight="1" x14ac:dyDescent="0.25">
      <c r="A27" s="4" t="s">
        <v>32</v>
      </c>
      <c r="B27" s="2" t="s">
        <v>2</v>
      </c>
      <c r="C27" s="2" t="s">
        <v>51</v>
      </c>
      <c r="D27" s="2">
        <v>11</v>
      </c>
      <c r="E27" s="2">
        <v>2</v>
      </c>
      <c r="F27" s="2">
        <v>86.8</v>
      </c>
      <c r="G27" s="2">
        <v>21</v>
      </c>
      <c r="H27" s="11"/>
      <c r="I27" s="16">
        <f t="shared" si="0"/>
        <v>2.1774193548387097E-2</v>
      </c>
      <c r="J27" s="16">
        <f t="shared" si="0"/>
        <v>0</v>
      </c>
    </row>
    <row r="28" spans="1:10" s="5" customFormat="1" ht="12.75" hidden="1" customHeight="1" x14ac:dyDescent="0.25">
      <c r="A28" s="3" t="s">
        <v>33</v>
      </c>
      <c r="B28" s="2" t="s">
        <v>2</v>
      </c>
      <c r="C28" s="2" t="s">
        <v>10</v>
      </c>
      <c r="D28" s="2">
        <v>6</v>
      </c>
      <c r="E28" s="2">
        <v>2</v>
      </c>
      <c r="F28" s="2">
        <v>39.1</v>
      </c>
      <c r="G28" s="2">
        <v>19</v>
      </c>
      <c r="H28" s="11"/>
      <c r="I28" s="16">
        <f t="shared" si="0"/>
        <v>4.3734015345268537E-2</v>
      </c>
      <c r="J28" s="16">
        <f t="shared" si="0"/>
        <v>0</v>
      </c>
    </row>
    <row r="29" spans="1:10" s="5" customFormat="1" ht="12.75" hidden="1" customHeight="1" x14ac:dyDescent="0.25">
      <c r="A29" s="3" t="s">
        <v>34</v>
      </c>
      <c r="B29" s="2" t="s">
        <v>2</v>
      </c>
      <c r="C29" s="2" t="s">
        <v>10</v>
      </c>
      <c r="D29" s="2">
        <v>18</v>
      </c>
      <c r="E29" s="2">
        <v>2</v>
      </c>
      <c r="F29" s="2">
        <v>47.7</v>
      </c>
      <c r="G29" s="2">
        <v>23</v>
      </c>
      <c r="H29" s="11"/>
      <c r="I29" s="16">
        <f t="shared" si="0"/>
        <v>4.3396226415094337E-2</v>
      </c>
      <c r="J29" s="16">
        <f t="shared" si="0"/>
        <v>0</v>
      </c>
    </row>
    <row r="30" spans="1:10" s="5" customFormat="1" ht="12.75" hidden="1" customHeight="1" x14ac:dyDescent="0.25">
      <c r="A30" s="3" t="s">
        <v>35</v>
      </c>
      <c r="B30" s="2" t="s">
        <v>2</v>
      </c>
      <c r="C30" s="2" t="s">
        <v>7</v>
      </c>
      <c r="D30" s="2" t="s">
        <v>25</v>
      </c>
      <c r="E30" s="2">
        <v>2</v>
      </c>
      <c r="F30" s="2">
        <v>161.5</v>
      </c>
      <c r="G30" s="2">
        <v>24</v>
      </c>
      <c r="H30" s="11"/>
      <c r="I30" s="16">
        <f t="shared" si="0"/>
        <v>1.3374613003095975E-2</v>
      </c>
      <c r="J30" s="16">
        <f t="shared" si="0"/>
        <v>0</v>
      </c>
    </row>
    <row r="31" spans="1:10" s="5" customFormat="1" ht="12.75" hidden="1" customHeight="1" x14ac:dyDescent="0.25">
      <c r="A31" s="3" t="s">
        <v>43</v>
      </c>
      <c r="B31" s="2" t="s">
        <v>2</v>
      </c>
      <c r="C31" s="2" t="s">
        <v>24</v>
      </c>
      <c r="D31" s="2">
        <v>24</v>
      </c>
      <c r="E31" s="2">
        <v>2</v>
      </c>
      <c r="F31" s="2">
        <v>46.5</v>
      </c>
      <c r="G31" s="2">
        <v>12</v>
      </c>
      <c r="H31" s="11"/>
      <c r="I31" s="16">
        <f t="shared" si="0"/>
        <v>2.3225806451612905E-2</v>
      </c>
      <c r="J31" s="16">
        <f t="shared" si="0"/>
        <v>0</v>
      </c>
    </row>
    <row r="32" spans="1:10" s="5" customFormat="1" ht="12.75" hidden="1" customHeight="1" x14ac:dyDescent="0.25">
      <c r="A32" s="3" t="s">
        <v>44</v>
      </c>
      <c r="B32" s="2" t="s">
        <v>2</v>
      </c>
      <c r="C32" s="2" t="s">
        <v>7</v>
      </c>
      <c r="D32" s="2">
        <v>26</v>
      </c>
      <c r="E32" s="2">
        <v>2</v>
      </c>
      <c r="F32" s="2">
        <v>38.4</v>
      </c>
      <c r="G32" s="2">
        <v>24</v>
      </c>
      <c r="H32" s="11"/>
      <c r="I32" s="16">
        <f t="shared" si="0"/>
        <v>5.6250000000000008E-2</v>
      </c>
      <c r="J32" s="16">
        <f t="shared" si="0"/>
        <v>0</v>
      </c>
    </row>
    <row r="33" spans="1:10" s="5" customFormat="1" ht="12.75" hidden="1" customHeight="1" x14ac:dyDescent="0.25">
      <c r="A33" s="3" t="s">
        <v>45</v>
      </c>
      <c r="B33" s="2" t="s">
        <v>2</v>
      </c>
      <c r="C33" s="2" t="s">
        <v>7</v>
      </c>
      <c r="D33" s="2">
        <v>28</v>
      </c>
      <c r="E33" s="2">
        <v>2</v>
      </c>
      <c r="F33" s="2">
        <v>38.4</v>
      </c>
      <c r="G33" s="2">
        <v>17</v>
      </c>
      <c r="H33" s="11"/>
      <c r="I33" s="16">
        <f t="shared" si="0"/>
        <v>3.9843750000000004E-2</v>
      </c>
      <c r="J33" s="16">
        <f t="shared" si="0"/>
        <v>0</v>
      </c>
    </row>
    <row r="34" spans="1:10" s="5" customFormat="1" ht="12.75" hidden="1" customHeight="1" x14ac:dyDescent="0.25">
      <c r="A34" s="3" t="s">
        <v>48</v>
      </c>
      <c r="B34" s="2" t="s">
        <v>2</v>
      </c>
      <c r="C34" s="2" t="s">
        <v>7</v>
      </c>
      <c r="D34" s="2" t="s">
        <v>46</v>
      </c>
      <c r="E34" s="2">
        <v>2</v>
      </c>
      <c r="F34" s="2">
        <v>59.5</v>
      </c>
      <c r="G34" s="2">
        <v>23</v>
      </c>
      <c r="H34" s="11"/>
      <c r="I34" s="16">
        <f t="shared" si="0"/>
        <v>3.4789915966386552E-2</v>
      </c>
      <c r="J34" s="16">
        <f t="shared" si="0"/>
        <v>0</v>
      </c>
    </row>
    <row r="35" spans="1:10" s="5" customFormat="1" ht="12.75" hidden="1" customHeight="1" x14ac:dyDescent="0.25">
      <c r="A35" s="3" t="s">
        <v>52</v>
      </c>
      <c r="B35" s="2" t="s">
        <v>2</v>
      </c>
      <c r="C35" s="2" t="s">
        <v>49</v>
      </c>
      <c r="D35" s="2">
        <v>1</v>
      </c>
      <c r="E35" s="2">
        <v>2</v>
      </c>
      <c r="F35" s="2">
        <v>41.8</v>
      </c>
      <c r="G35" s="2">
        <v>20</v>
      </c>
      <c r="H35" s="11"/>
      <c r="I35" s="16">
        <f t="shared" si="0"/>
        <v>4.3062200956937795E-2</v>
      </c>
      <c r="J35" s="16">
        <f t="shared" si="0"/>
        <v>0</v>
      </c>
    </row>
    <row r="36" spans="1:10" s="5" customFormat="1" ht="12.75" hidden="1" customHeight="1" x14ac:dyDescent="0.25">
      <c r="A36" s="3" t="s">
        <v>53</v>
      </c>
      <c r="B36" s="2" t="s">
        <v>2</v>
      </c>
      <c r="C36" s="2" t="s">
        <v>49</v>
      </c>
      <c r="D36" s="2">
        <v>2</v>
      </c>
      <c r="E36" s="2">
        <v>2</v>
      </c>
      <c r="F36" s="2">
        <v>44.4</v>
      </c>
      <c r="G36" s="2">
        <v>24</v>
      </c>
      <c r="H36" s="11"/>
      <c r="I36" s="16">
        <f t="shared" si="0"/>
        <v>4.8648648648648651E-2</v>
      </c>
      <c r="J36" s="16">
        <f t="shared" si="0"/>
        <v>0</v>
      </c>
    </row>
    <row r="37" spans="1:10" s="5" customFormat="1" ht="12.75" hidden="1" customHeight="1" x14ac:dyDescent="0.25">
      <c r="A37" s="3" t="s">
        <v>54</v>
      </c>
      <c r="B37" s="2" t="s">
        <v>2</v>
      </c>
      <c r="C37" s="2" t="s">
        <v>49</v>
      </c>
      <c r="D37" s="2">
        <v>3</v>
      </c>
      <c r="E37" s="2">
        <v>2</v>
      </c>
      <c r="F37" s="2">
        <v>47.6</v>
      </c>
      <c r="G37" s="2">
        <v>20</v>
      </c>
      <c r="H37" s="11"/>
      <c r="I37" s="16">
        <f t="shared" si="0"/>
        <v>3.7815126050420166E-2</v>
      </c>
      <c r="J37" s="16">
        <f t="shared" si="0"/>
        <v>0</v>
      </c>
    </row>
    <row r="40" spans="1:10" x14ac:dyDescent="0.25">
      <c r="D40" s="18"/>
    </row>
  </sheetData>
  <mergeCells count="7">
    <mergeCell ref="A3:J3"/>
    <mergeCell ref="E2:J2"/>
    <mergeCell ref="I1:J1"/>
    <mergeCell ref="B25:D25"/>
    <mergeCell ref="B4:D4"/>
    <mergeCell ref="B5:D5"/>
    <mergeCell ref="H5:H24"/>
  </mergeCells>
  <phoneticPr fontId="1" type="noConversion"/>
  <pageMargins left="0.31496062992125984" right="0.11811023622047245" top="0.35433070866141736" bottom="0.35433070866141736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2017-07-24T12:04:56Z</cp:lastPrinted>
  <dcterms:created xsi:type="dcterms:W3CDTF">2017-02-22T06:05:02Z</dcterms:created>
  <dcterms:modified xsi:type="dcterms:W3CDTF">2017-07-24T14:26:26Z</dcterms:modified>
</cp:coreProperties>
</file>