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932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</definedName>
  </definedNames>
  <calcPr calcId="145621"/>
</workbook>
</file>

<file path=xl/calcChain.xml><?xml version="1.0" encoding="utf-8"?>
<calcChain xmlns="http://schemas.openxmlformats.org/spreadsheetml/2006/main">
  <c r="G30" i="1" l="1"/>
  <c r="F30" i="1"/>
  <c r="G15" i="1"/>
  <c r="F15" i="1"/>
  <c r="G11" i="1"/>
  <c r="F11" i="1"/>
  <c r="G5" i="1"/>
  <c r="F5" i="1"/>
  <c r="I29" i="1"/>
  <c r="I28" i="1"/>
  <c r="I27" i="1"/>
  <c r="I26" i="1"/>
  <c r="I25" i="1"/>
  <c r="I24" i="1"/>
  <c r="I9" i="1"/>
  <c r="K9" i="1"/>
  <c r="I37" i="1"/>
  <c r="I36" i="1"/>
  <c r="I35" i="1"/>
  <c r="I19" i="1"/>
  <c r="I20" i="1"/>
  <c r="I21" i="1"/>
  <c r="I22" i="1"/>
  <c r="I23" i="1"/>
  <c r="I32" i="1"/>
  <c r="I33" i="1"/>
  <c r="I34" i="1"/>
  <c r="I31" i="1"/>
  <c r="I17" i="1"/>
  <c r="I18" i="1"/>
  <c r="I16" i="1"/>
  <c r="I13" i="1"/>
  <c r="I14" i="1"/>
  <c r="I12" i="1"/>
  <c r="K7" i="1"/>
  <c r="K8" i="1"/>
  <c r="K10" i="1"/>
  <c r="K6" i="1"/>
  <c r="I7" i="1"/>
  <c r="I8" i="1"/>
  <c r="I10" i="1"/>
  <c r="I6" i="1"/>
  <c r="I15" i="1" l="1"/>
  <c r="I11" i="1"/>
  <c r="I30" i="1"/>
  <c r="I5" i="1"/>
</calcChain>
</file>

<file path=xl/sharedStrings.xml><?xml version="1.0" encoding="utf-8"?>
<sst xmlns="http://schemas.openxmlformats.org/spreadsheetml/2006/main" count="144" uniqueCount="51">
  <si>
    <t>количество жителей, проживающих в многоквартирном доме</t>
  </si>
  <si>
    <t>2.1.</t>
  </si>
  <si>
    <t>2.2.</t>
  </si>
  <si>
    <t>2.3.</t>
  </si>
  <si>
    <t>…</t>
  </si>
  <si>
    <t>х</t>
  </si>
  <si>
    <t>общая площадь помещений, входящих в состав общего имущества в многоквартирных домах*</t>
  </si>
  <si>
    <t>Профсоюзная</t>
  </si>
  <si>
    <t>Советская</t>
  </si>
  <si>
    <t>Октябрьская</t>
  </si>
  <si>
    <t>Розы Люксембург</t>
  </si>
  <si>
    <t>5.4.</t>
  </si>
  <si>
    <t>5.5.</t>
  </si>
  <si>
    <t>Фрунзе</t>
  </si>
  <si>
    <t>5.6.</t>
  </si>
  <si>
    <t>5.7.</t>
  </si>
  <si>
    <t>5.8.</t>
  </si>
  <si>
    <t>Пионерская</t>
  </si>
  <si>
    <t>Студенческая</t>
  </si>
  <si>
    <t>5.9.</t>
  </si>
  <si>
    <t>Пушкина</t>
  </si>
  <si>
    <t>Ленина</t>
  </si>
  <si>
    <t>2.4</t>
  </si>
  <si>
    <t>2.5</t>
  </si>
  <si>
    <t>Халтурина</t>
  </si>
  <si>
    <t>5.10</t>
  </si>
  <si>
    <t>5.11</t>
  </si>
  <si>
    <t>5.12</t>
  </si>
  <si>
    <t>5.13</t>
  </si>
  <si>
    <t>5.14</t>
  </si>
  <si>
    <t>Горького</t>
  </si>
  <si>
    <t>от 1 до 5</t>
  </si>
  <si>
    <t>Заринское сельское поселение</t>
  </si>
  <si>
    <t>Опаринское городское поселение</t>
  </si>
  <si>
    <t>Маромицкое сельское поселение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</si>
  <si>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Опаринский муниципальный район Кировской области
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</si>
  <si>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</si>
  <si>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№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</si>
  <si>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</si>
  <si>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</si>
  <si>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</si>
  <si>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</si>
  <si>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</si>
  <si>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</si>
  <si>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</si>
  <si>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куб.метр в месяц на кв. метр общей площади</t>
  </si>
  <si>
    <t>куб.метрв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</si>
  <si>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</si>
  <si>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Норматив отведения сточных вод в целях содержания общего имущества в многоквартирном доме</t>
  </si>
  <si>
    <t>Категория жилых помещений</t>
  </si>
  <si>
    <t>Приложение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</si>
</sst>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6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2" fontId="7" fillId="0" borderId="0" xfId="0" applyNumberFormat="1" applyFont="1" applyAlignment="1">
      <alignment horizontal="right" vertical="top"/>
    </xf>
    <xf numFmtId="49" fontId="5" fillId="0" borderId="0" xfId="0" applyNumberFormat="1" applyFont="1" applyFill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topLeftCell="A4" workbookViewId="0">
      <selection activeCell="N30" sqref="N30"/>
    </sheetView>
  </sheetViews>
  <sheetFormatPr defaultRowHeight="12.75" x14ac:dyDescent="0.25"/>
  <cols>
    <col min="1" max="1" width="9.140625" style="1"/>
    <col min="2" max="3" width="20" style="1" customWidth="1"/>
    <col min="4" max="5" width="12.28515625" style="1" customWidth="1"/>
    <col min="6" max="6" width="26.140625" style="1" hidden="1" customWidth="1"/>
    <col min="7" max="7" width="23.85546875" style="1" hidden="1" customWidth="1"/>
    <col min="8" max="8" width="11.85546875" style="1" customWidth="1"/>
    <col min="9" max="10" width="15.42578125" style="18" customWidth="1"/>
    <col min="11" max="11" width="15.85546875" style="18" customWidth="1"/>
    <col min="12" max="16384" width="9.140625" style="1"/>
  </cols>
  <sheetData>
    <row r="1" spans="1:11" ht="18.75" x14ac:dyDescent="0.25">
      <c r="J1" s="20" t="s">
        <v>50</v>
      </c>
      <c r="K1" s="20"/>
    </row>
    <row r="2" spans="1:11" s="12" customFormat="1" ht="169.5" customHeight="1" x14ac:dyDescent="0.25">
      <c r="A2" s="10"/>
      <c r="B2" s="11"/>
      <c r="C2" s="11"/>
      <c r="D2" s="11"/>
      <c r="E2" s="11"/>
      <c r="F2" s="11"/>
      <c r="G2" s="11"/>
      <c r="H2" s="21" t="s">
        <v>36</v>
      </c>
      <c r="I2" s="21"/>
      <c r="J2" s="21"/>
      <c r="K2" s="21"/>
    </row>
    <row r="3" spans="1:11" s="9" customFormat="1" ht="107.25" customHeight="1" x14ac:dyDescent="0.25">
      <c r="A3" s="23" t="s">
        <v>35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2" customFormat="1" ht="119.25" customHeight="1" x14ac:dyDescent="0.25">
      <c r="A4" s="4" t="s">
        <v>37</v>
      </c>
      <c r="B4" s="24" t="s">
        <v>49</v>
      </c>
      <c r="C4" s="25"/>
      <c r="D4" s="26"/>
      <c r="E4" s="3" t="s">
        <v>38</v>
      </c>
      <c r="F4" s="3" t="s">
        <v>6</v>
      </c>
      <c r="G4" s="3" t="s">
        <v>0</v>
      </c>
      <c r="H4" s="3" t="s">
        <v>39</v>
      </c>
      <c r="I4" s="13" t="s">
        <v>40</v>
      </c>
      <c r="J4" s="13" t="s">
        <v>41</v>
      </c>
      <c r="K4" s="13" t="s">
        <v>48</v>
      </c>
    </row>
    <row r="5" spans="1:11" s="7" customFormat="1" ht="63.75" customHeight="1" x14ac:dyDescent="0.25">
      <c r="A5" s="3">
        <v>1</v>
      </c>
      <c r="B5" s="27" t="s">
        <v>42</v>
      </c>
      <c r="C5" s="27"/>
      <c r="D5" s="27"/>
      <c r="E5" s="3" t="s">
        <v>31</v>
      </c>
      <c r="F5" s="3">
        <f>SUM(F6:F10)</f>
        <v>780</v>
      </c>
      <c r="G5" s="3">
        <f>SUM(G6:G10)</f>
        <v>779</v>
      </c>
      <c r="H5" s="22" t="s">
        <v>45</v>
      </c>
      <c r="I5" s="13">
        <f t="shared" ref="I5:I37" si="0">0.09*G5/F5</f>
        <v>8.9884615384615382E-2</v>
      </c>
      <c r="J5" s="13">
        <v>8.9884615384615382E-2</v>
      </c>
      <c r="K5" s="13">
        <v>0.18</v>
      </c>
    </row>
    <row r="6" spans="1:11" s="2" customFormat="1" ht="25.5" hidden="1" x14ac:dyDescent="0.25">
      <c r="A6" s="3" t="s">
        <v>1</v>
      </c>
      <c r="B6" s="15" t="s">
        <v>32</v>
      </c>
      <c r="C6" s="15" t="s">
        <v>21</v>
      </c>
      <c r="D6" s="15">
        <v>13</v>
      </c>
      <c r="E6" s="3">
        <v>5</v>
      </c>
      <c r="F6" s="3">
        <v>180</v>
      </c>
      <c r="G6" s="3">
        <v>202</v>
      </c>
      <c r="H6" s="22"/>
      <c r="I6" s="13">
        <f t="shared" si="0"/>
        <v>0.10099999999999999</v>
      </c>
      <c r="J6" s="13">
        <v>0.10099999999999999</v>
      </c>
      <c r="K6" s="13">
        <f t="shared" ref="K6:K10" si="1">0.09*G6/F6</f>
        <v>0.10099999999999999</v>
      </c>
    </row>
    <row r="7" spans="1:11" s="2" customFormat="1" ht="25.5" hidden="1" x14ac:dyDescent="0.25">
      <c r="A7" s="3" t="s">
        <v>2</v>
      </c>
      <c r="B7" s="15" t="s">
        <v>32</v>
      </c>
      <c r="C7" s="15" t="s">
        <v>21</v>
      </c>
      <c r="D7" s="15">
        <v>15</v>
      </c>
      <c r="E7" s="3">
        <v>5</v>
      </c>
      <c r="F7" s="3">
        <v>120</v>
      </c>
      <c r="G7" s="3">
        <v>127</v>
      </c>
      <c r="H7" s="22"/>
      <c r="I7" s="13">
        <f t="shared" si="0"/>
        <v>9.5250000000000001E-2</v>
      </c>
      <c r="J7" s="13">
        <v>9.5250000000000001E-2</v>
      </c>
      <c r="K7" s="13">
        <f t="shared" si="1"/>
        <v>9.5250000000000001E-2</v>
      </c>
    </row>
    <row r="8" spans="1:11" s="2" customFormat="1" ht="25.5" hidden="1" x14ac:dyDescent="0.25">
      <c r="A8" s="3" t="s">
        <v>3</v>
      </c>
      <c r="B8" s="15" t="s">
        <v>32</v>
      </c>
      <c r="C8" s="15" t="s">
        <v>8</v>
      </c>
      <c r="D8" s="15">
        <v>8</v>
      </c>
      <c r="E8" s="3">
        <v>5</v>
      </c>
      <c r="F8" s="3">
        <v>180</v>
      </c>
      <c r="G8" s="3">
        <v>132</v>
      </c>
      <c r="H8" s="22"/>
      <c r="I8" s="13">
        <f t="shared" si="0"/>
        <v>6.5999999999999989E-2</v>
      </c>
      <c r="J8" s="13">
        <v>6.5999999999999989E-2</v>
      </c>
      <c r="K8" s="13">
        <f t="shared" si="1"/>
        <v>6.5999999999999989E-2</v>
      </c>
    </row>
    <row r="9" spans="1:11" s="2" customFormat="1" ht="25.5" hidden="1" x14ac:dyDescent="0.25">
      <c r="A9" s="4" t="s">
        <v>22</v>
      </c>
      <c r="B9" s="15" t="s">
        <v>32</v>
      </c>
      <c r="C9" s="15" t="s">
        <v>24</v>
      </c>
      <c r="D9" s="15">
        <v>2</v>
      </c>
      <c r="E9" s="3">
        <v>5</v>
      </c>
      <c r="F9" s="3">
        <v>180</v>
      </c>
      <c r="G9" s="3">
        <v>197</v>
      </c>
      <c r="H9" s="22"/>
      <c r="I9" s="13">
        <f t="shared" si="0"/>
        <v>9.8500000000000004E-2</v>
      </c>
      <c r="J9" s="13">
        <v>9.8500000000000004E-2</v>
      </c>
      <c r="K9" s="13">
        <f t="shared" si="1"/>
        <v>9.8500000000000004E-2</v>
      </c>
    </row>
    <row r="10" spans="1:11" s="2" customFormat="1" ht="25.5" hidden="1" x14ac:dyDescent="0.25">
      <c r="A10" s="4" t="s">
        <v>23</v>
      </c>
      <c r="B10" s="15" t="s">
        <v>32</v>
      </c>
      <c r="C10" s="15" t="s">
        <v>24</v>
      </c>
      <c r="D10" s="15">
        <v>4</v>
      </c>
      <c r="E10" s="3">
        <v>5</v>
      </c>
      <c r="F10" s="3">
        <v>120</v>
      </c>
      <c r="G10" s="3">
        <v>121</v>
      </c>
      <c r="H10" s="22"/>
      <c r="I10" s="13">
        <f t="shared" si="0"/>
        <v>9.0749999999999983E-2</v>
      </c>
      <c r="J10" s="13">
        <v>9.0749999999999983E-2</v>
      </c>
      <c r="K10" s="13">
        <f t="shared" si="1"/>
        <v>9.0749999999999983E-2</v>
      </c>
    </row>
    <row r="11" spans="1:11" s="7" customFormat="1" ht="66.75" customHeight="1" x14ac:dyDescent="0.25">
      <c r="A11" s="3">
        <v>2</v>
      </c>
      <c r="B11" s="27" t="s">
        <v>43</v>
      </c>
      <c r="C11" s="27"/>
      <c r="D11" s="27"/>
      <c r="E11" s="3" t="s">
        <v>31</v>
      </c>
      <c r="F11" s="3">
        <f>SUM(F12:F14)</f>
        <v>245.1</v>
      </c>
      <c r="G11" s="3">
        <f>SUM(G12:G14)</f>
        <v>31</v>
      </c>
      <c r="H11" s="22" t="s">
        <v>45</v>
      </c>
      <c r="I11" s="13">
        <f t="shared" si="0"/>
        <v>1.1383108935128519E-2</v>
      </c>
      <c r="J11" s="13" t="s">
        <v>5</v>
      </c>
      <c r="K11" s="13">
        <v>0.01</v>
      </c>
    </row>
    <row r="12" spans="1:11" s="2" customFormat="1" ht="25.5" hidden="1" customHeight="1" x14ac:dyDescent="0.25">
      <c r="A12" s="3">
        <v>3.1</v>
      </c>
      <c r="B12" s="15" t="s">
        <v>33</v>
      </c>
      <c r="C12" s="15" t="s">
        <v>7</v>
      </c>
      <c r="D12" s="15">
        <v>3</v>
      </c>
      <c r="E12" s="3">
        <v>2</v>
      </c>
      <c r="F12" s="3">
        <v>109.8</v>
      </c>
      <c r="G12" s="3">
        <v>15</v>
      </c>
      <c r="H12" s="22"/>
      <c r="I12" s="13">
        <f t="shared" si="0"/>
        <v>1.2295081967213115E-2</v>
      </c>
      <c r="J12" s="13" t="s">
        <v>5</v>
      </c>
      <c r="K12" s="13" t="s">
        <v>5</v>
      </c>
    </row>
    <row r="13" spans="1:11" s="2" customFormat="1" ht="25.5" hidden="1" customHeight="1" x14ac:dyDescent="0.25">
      <c r="A13" s="3">
        <v>3.2</v>
      </c>
      <c r="B13" s="15" t="s">
        <v>33</v>
      </c>
      <c r="C13" s="15" t="s">
        <v>8</v>
      </c>
      <c r="D13" s="15">
        <v>18</v>
      </c>
      <c r="E13" s="3">
        <v>2</v>
      </c>
      <c r="F13" s="3">
        <v>66.7</v>
      </c>
      <c r="G13" s="3">
        <v>8</v>
      </c>
      <c r="H13" s="22"/>
      <c r="I13" s="13">
        <f t="shared" si="0"/>
        <v>1.0794602698650674E-2</v>
      </c>
      <c r="J13" s="13" t="s">
        <v>5</v>
      </c>
      <c r="K13" s="13" t="s">
        <v>5</v>
      </c>
    </row>
    <row r="14" spans="1:11" s="2" customFormat="1" ht="25.5" hidden="1" customHeight="1" x14ac:dyDescent="0.25">
      <c r="A14" s="3">
        <v>3.3</v>
      </c>
      <c r="B14" s="15" t="s">
        <v>33</v>
      </c>
      <c r="C14" s="15" t="s">
        <v>7</v>
      </c>
      <c r="D14" s="15">
        <v>5</v>
      </c>
      <c r="E14" s="3">
        <v>2</v>
      </c>
      <c r="F14" s="3">
        <v>68.599999999999994</v>
      </c>
      <c r="G14" s="3">
        <v>8</v>
      </c>
      <c r="H14" s="22"/>
      <c r="I14" s="13">
        <f t="shared" si="0"/>
        <v>1.0495626822157435E-2</v>
      </c>
      <c r="J14" s="13" t="s">
        <v>5</v>
      </c>
      <c r="K14" s="13" t="s">
        <v>5</v>
      </c>
    </row>
    <row r="15" spans="1:11" ht="63" customHeight="1" x14ac:dyDescent="0.25">
      <c r="A15" s="5">
        <v>3</v>
      </c>
      <c r="B15" s="27" t="s">
        <v>47</v>
      </c>
      <c r="C15" s="27"/>
      <c r="D15" s="27"/>
      <c r="E15" s="3" t="s">
        <v>31</v>
      </c>
      <c r="F15" s="3">
        <f>SUM(F16:F29)</f>
        <v>839.5</v>
      </c>
      <c r="G15" s="3">
        <f>SUM(G16:G29)</f>
        <v>266</v>
      </c>
      <c r="H15" s="22" t="s">
        <v>46</v>
      </c>
      <c r="I15" s="17">
        <f t="shared" si="0"/>
        <v>2.8516974389517568E-2</v>
      </c>
      <c r="J15" s="17" t="s">
        <v>5</v>
      </c>
      <c r="K15" s="13">
        <v>0.03</v>
      </c>
    </row>
    <row r="16" spans="1:11" ht="25.5" hidden="1" x14ac:dyDescent="0.25">
      <c r="A16" s="3">
        <v>5.0999999999999996</v>
      </c>
      <c r="B16" s="15" t="s">
        <v>33</v>
      </c>
      <c r="C16" s="16" t="s">
        <v>9</v>
      </c>
      <c r="D16" s="16">
        <v>37</v>
      </c>
      <c r="E16" s="5">
        <v>2</v>
      </c>
      <c r="F16" s="5">
        <v>62</v>
      </c>
      <c r="G16" s="5">
        <v>37</v>
      </c>
      <c r="H16" s="22"/>
      <c r="I16" s="17">
        <f t="shared" si="0"/>
        <v>5.370967741935484E-2</v>
      </c>
      <c r="J16" s="17" t="s">
        <v>5</v>
      </c>
      <c r="K16" s="13" t="s">
        <v>5</v>
      </c>
    </row>
    <row r="17" spans="1:11" ht="25.5" hidden="1" x14ac:dyDescent="0.25">
      <c r="A17" s="3">
        <v>5.2</v>
      </c>
      <c r="B17" s="15" t="s">
        <v>33</v>
      </c>
      <c r="C17" s="16" t="s">
        <v>10</v>
      </c>
      <c r="D17" s="16">
        <v>6</v>
      </c>
      <c r="E17" s="5">
        <v>2</v>
      </c>
      <c r="F17" s="5">
        <v>62.4</v>
      </c>
      <c r="G17" s="5">
        <v>25</v>
      </c>
      <c r="H17" s="22"/>
      <c r="I17" s="17">
        <f t="shared" si="0"/>
        <v>3.6057692307692311E-2</v>
      </c>
      <c r="J17" s="17" t="s">
        <v>5</v>
      </c>
      <c r="K17" s="13" t="s">
        <v>5</v>
      </c>
    </row>
    <row r="18" spans="1:11" ht="25.5" hidden="1" x14ac:dyDescent="0.25">
      <c r="A18" s="3">
        <v>5.3</v>
      </c>
      <c r="B18" s="15" t="s">
        <v>33</v>
      </c>
      <c r="C18" s="16" t="s">
        <v>10</v>
      </c>
      <c r="D18" s="16">
        <v>15</v>
      </c>
      <c r="E18" s="5">
        <v>2</v>
      </c>
      <c r="F18" s="5">
        <v>65.599999999999994</v>
      </c>
      <c r="G18" s="5">
        <v>27</v>
      </c>
      <c r="H18" s="22"/>
      <c r="I18" s="17">
        <f t="shared" si="0"/>
        <v>3.7042682926829266E-2</v>
      </c>
      <c r="J18" s="17" t="s">
        <v>5</v>
      </c>
      <c r="K18" s="13" t="s">
        <v>5</v>
      </c>
    </row>
    <row r="19" spans="1:11" ht="25.5" hidden="1" x14ac:dyDescent="0.25">
      <c r="A19" s="3" t="s">
        <v>11</v>
      </c>
      <c r="B19" s="15" t="s">
        <v>33</v>
      </c>
      <c r="C19" s="16" t="s">
        <v>8</v>
      </c>
      <c r="D19" s="16">
        <v>16</v>
      </c>
      <c r="E19" s="5">
        <v>3</v>
      </c>
      <c r="F19" s="5">
        <v>196.6</v>
      </c>
      <c r="G19" s="5">
        <v>37</v>
      </c>
      <c r="H19" s="22"/>
      <c r="I19" s="17">
        <f t="shared" si="0"/>
        <v>1.6937945066124109E-2</v>
      </c>
      <c r="J19" s="17" t="s">
        <v>5</v>
      </c>
      <c r="K19" s="13" t="s">
        <v>5</v>
      </c>
    </row>
    <row r="20" spans="1:11" ht="25.5" hidden="1" x14ac:dyDescent="0.25">
      <c r="A20" s="6" t="s">
        <v>12</v>
      </c>
      <c r="B20" s="15" t="s">
        <v>33</v>
      </c>
      <c r="C20" s="16" t="s">
        <v>13</v>
      </c>
      <c r="D20" s="16">
        <v>54</v>
      </c>
      <c r="E20" s="5">
        <v>2</v>
      </c>
      <c r="F20" s="5">
        <v>60.8</v>
      </c>
      <c r="G20" s="5">
        <v>30</v>
      </c>
      <c r="H20" s="22"/>
      <c r="I20" s="17">
        <f t="shared" si="0"/>
        <v>4.4407894736842105E-2</v>
      </c>
      <c r="J20" s="17" t="s">
        <v>5</v>
      </c>
      <c r="K20" s="13" t="s">
        <v>5</v>
      </c>
    </row>
    <row r="21" spans="1:11" ht="25.5" hidden="1" x14ac:dyDescent="0.25">
      <c r="A21" s="3" t="s">
        <v>14</v>
      </c>
      <c r="B21" s="15" t="s">
        <v>34</v>
      </c>
      <c r="C21" s="16" t="s">
        <v>17</v>
      </c>
      <c r="D21" s="16">
        <v>14</v>
      </c>
      <c r="E21" s="5">
        <v>2</v>
      </c>
      <c r="F21" s="5">
        <v>38.700000000000003</v>
      </c>
      <c r="G21" s="5">
        <v>4</v>
      </c>
      <c r="H21" s="22"/>
      <c r="I21" s="17">
        <f t="shared" si="0"/>
        <v>9.302325581395347E-3</v>
      </c>
      <c r="J21" s="17" t="s">
        <v>5</v>
      </c>
      <c r="K21" s="13" t="s">
        <v>5</v>
      </c>
    </row>
    <row r="22" spans="1:11" ht="25.5" hidden="1" x14ac:dyDescent="0.25">
      <c r="A22" s="3" t="s">
        <v>15</v>
      </c>
      <c r="B22" s="15" t="s">
        <v>34</v>
      </c>
      <c r="C22" s="16" t="s">
        <v>18</v>
      </c>
      <c r="D22" s="16">
        <v>8</v>
      </c>
      <c r="E22" s="5">
        <v>2</v>
      </c>
      <c r="F22" s="5">
        <v>28.2</v>
      </c>
      <c r="G22" s="5">
        <v>11</v>
      </c>
      <c r="H22" s="22"/>
      <c r="I22" s="17">
        <f t="shared" si="0"/>
        <v>3.5106382978723406E-2</v>
      </c>
      <c r="J22" s="17" t="s">
        <v>5</v>
      </c>
      <c r="K22" s="13" t="s">
        <v>5</v>
      </c>
    </row>
    <row r="23" spans="1:11" ht="25.5" hidden="1" x14ac:dyDescent="0.25">
      <c r="A23" s="3" t="s">
        <v>16</v>
      </c>
      <c r="B23" s="15" t="s">
        <v>34</v>
      </c>
      <c r="C23" s="16" t="s">
        <v>18</v>
      </c>
      <c r="D23" s="16">
        <v>10</v>
      </c>
      <c r="E23" s="5">
        <v>2</v>
      </c>
      <c r="F23" s="5">
        <v>86.4</v>
      </c>
      <c r="G23" s="5">
        <v>12</v>
      </c>
      <c r="H23" s="22"/>
      <c r="I23" s="17">
        <f t="shared" si="0"/>
        <v>1.2500000000000001E-2</v>
      </c>
      <c r="J23" s="17" t="s">
        <v>5</v>
      </c>
      <c r="K23" s="13" t="s">
        <v>5</v>
      </c>
    </row>
    <row r="24" spans="1:11" ht="25.5" hidden="1" x14ac:dyDescent="0.25">
      <c r="A24" s="3" t="s">
        <v>19</v>
      </c>
      <c r="B24" s="15" t="s">
        <v>34</v>
      </c>
      <c r="C24" s="16" t="s">
        <v>18</v>
      </c>
      <c r="D24" s="16">
        <v>12</v>
      </c>
      <c r="E24" s="5">
        <v>2</v>
      </c>
      <c r="F24" s="5">
        <v>82.8</v>
      </c>
      <c r="G24" s="5">
        <v>14</v>
      </c>
      <c r="H24" s="22"/>
      <c r="I24" s="17">
        <f t="shared" si="0"/>
        <v>1.5217391304347827E-2</v>
      </c>
      <c r="J24" s="17" t="s">
        <v>5</v>
      </c>
      <c r="K24" s="13" t="s">
        <v>5</v>
      </c>
    </row>
    <row r="25" spans="1:11" ht="25.5" hidden="1" x14ac:dyDescent="0.25">
      <c r="A25" s="4" t="s">
        <v>25</v>
      </c>
      <c r="B25" s="15" t="s">
        <v>32</v>
      </c>
      <c r="C25" s="16" t="s">
        <v>30</v>
      </c>
      <c r="D25" s="16">
        <v>15</v>
      </c>
      <c r="E25" s="5">
        <v>2</v>
      </c>
      <c r="F25" s="5">
        <v>12</v>
      </c>
      <c r="G25" s="5">
        <v>11</v>
      </c>
      <c r="H25" s="22"/>
      <c r="I25" s="17">
        <f t="shared" si="0"/>
        <v>8.2500000000000004E-2</v>
      </c>
      <c r="J25" s="17" t="s">
        <v>5</v>
      </c>
      <c r="K25" s="13" t="s">
        <v>5</v>
      </c>
    </row>
    <row r="26" spans="1:11" ht="25.5" hidden="1" x14ac:dyDescent="0.25">
      <c r="A26" s="4" t="s">
        <v>26</v>
      </c>
      <c r="B26" s="15" t="s">
        <v>32</v>
      </c>
      <c r="C26" s="16" t="s">
        <v>21</v>
      </c>
      <c r="D26" s="16">
        <v>16</v>
      </c>
      <c r="E26" s="5">
        <v>2</v>
      </c>
      <c r="F26" s="5">
        <v>36</v>
      </c>
      <c r="G26" s="5">
        <v>7</v>
      </c>
      <c r="H26" s="22"/>
      <c r="I26" s="17">
        <f t="shared" si="0"/>
        <v>1.7500000000000002E-2</v>
      </c>
      <c r="J26" s="17" t="s">
        <v>5</v>
      </c>
      <c r="K26" s="13" t="s">
        <v>5</v>
      </c>
    </row>
    <row r="27" spans="1:11" ht="25.5" hidden="1" x14ac:dyDescent="0.25">
      <c r="A27" s="4" t="s">
        <v>27</v>
      </c>
      <c r="B27" s="15" t="s">
        <v>32</v>
      </c>
      <c r="C27" s="16" t="s">
        <v>21</v>
      </c>
      <c r="D27" s="16">
        <v>18</v>
      </c>
      <c r="E27" s="5">
        <v>2</v>
      </c>
      <c r="F27" s="5">
        <v>36</v>
      </c>
      <c r="G27" s="5">
        <v>18</v>
      </c>
      <c r="H27" s="22"/>
      <c r="I27" s="17">
        <f t="shared" si="0"/>
        <v>4.4999999999999998E-2</v>
      </c>
      <c r="J27" s="17" t="s">
        <v>5</v>
      </c>
      <c r="K27" s="13" t="s">
        <v>5</v>
      </c>
    </row>
    <row r="28" spans="1:11" ht="25.5" hidden="1" x14ac:dyDescent="0.25">
      <c r="A28" s="4" t="s">
        <v>28</v>
      </c>
      <c r="B28" s="15" t="s">
        <v>32</v>
      </c>
      <c r="C28" s="16" t="s">
        <v>8</v>
      </c>
      <c r="D28" s="16">
        <v>17</v>
      </c>
      <c r="E28" s="5">
        <v>2</v>
      </c>
      <c r="F28" s="5">
        <v>36</v>
      </c>
      <c r="G28" s="5">
        <v>24</v>
      </c>
      <c r="H28" s="22"/>
      <c r="I28" s="17">
        <f t="shared" si="0"/>
        <v>6.0000000000000005E-2</v>
      </c>
      <c r="J28" s="17" t="s">
        <v>5</v>
      </c>
      <c r="K28" s="13" t="s">
        <v>5</v>
      </c>
    </row>
    <row r="29" spans="1:11" ht="25.5" hidden="1" x14ac:dyDescent="0.25">
      <c r="A29" s="4" t="s">
        <v>29</v>
      </c>
      <c r="B29" s="15" t="s">
        <v>32</v>
      </c>
      <c r="C29" s="16" t="s">
        <v>24</v>
      </c>
      <c r="D29" s="16">
        <v>5</v>
      </c>
      <c r="E29" s="5">
        <v>2</v>
      </c>
      <c r="F29" s="5">
        <v>36</v>
      </c>
      <c r="G29" s="5">
        <v>9</v>
      </c>
      <c r="H29" s="22"/>
      <c r="I29" s="17">
        <f t="shared" si="0"/>
        <v>2.2499999999999999E-2</v>
      </c>
      <c r="J29" s="17" t="s">
        <v>5</v>
      </c>
      <c r="K29" s="13" t="s">
        <v>5</v>
      </c>
    </row>
    <row r="30" spans="1:11" s="8" customFormat="1" ht="81" customHeight="1" x14ac:dyDescent="0.25">
      <c r="A30" s="5">
        <v>4</v>
      </c>
      <c r="B30" s="27" t="s">
        <v>44</v>
      </c>
      <c r="C30" s="27"/>
      <c r="D30" s="27"/>
      <c r="E30" s="3" t="s">
        <v>31</v>
      </c>
      <c r="F30" s="3">
        <f>SUM(F31:F37)</f>
        <v>537.40000000000009</v>
      </c>
      <c r="G30" s="3">
        <f>SUM(G31:G37)</f>
        <v>117</v>
      </c>
      <c r="H30" s="3" t="s">
        <v>45</v>
      </c>
      <c r="I30" s="17">
        <f t="shared" si="0"/>
        <v>1.9594343133606248E-2</v>
      </c>
      <c r="J30" s="17" t="s">
        <v>5</v>
      </c>
      <c r="K30" s="13" t="s">
        <v>5</v>
      </c>
    </row>
    <row r="31" spans="1:11" ht="25.5" hidden="1" customHeight="1" x14ac:dyDescent="0.25">
      <c r="A31" s="3">
        <v>8.1</v>
      </c>
      <c r="B31" s="3" t="s">
        <v>33</v>
      </c>
      <c r="C31" s="5" t="s">
        <v>7</v>
      </c>
      <c r="D31" s="5">
        <v>6</v>
      </c>
      <c r="E31" s="5">
        <v>2</v>
      </c>
      <c r="F31" s="5">
        <v>47.6</v>
      </c>
      <c r="G31" s="14">
        <v>16</v>
      </c>
      <c r="H31" s="3"/>
      <c r="I31" s="17">
        <f t="shared" si="0"/>
        <v>3.0252100840336131E-2</v>
      </c>
      <c r="J31" s="17"/>
      <c r="K31" s="13" t="s">
        <v>5</v>
      </c>
    </row>
    <row r="32" spans="1:11" ht="25.5" hidden="1" customHeight="1" x14ac:dyDescent="0.25">
      <c r="A32" s="5">
        <v>8.1999999999999993</v>
      </c>
      <c r="B32" s="3" t="s">
        <v>33</v>
      </c>
      <c r="C32" s="5" t="s">
        <v>7</v>
      </c>
      <c r="D32" s="5">
        <v>8</v>
      </c>
      <c r="E32" s="5">
        <v>2</v>
      </c>
      <c r="F32" s="5">
        <v>50.6</v>
      </c>
      <c r="G32" s="14">
        <v>14</v>
      </c>
      <c r="H32" s="3"/>
      <c r="I32" s="17">
        <f t="shared" si="0"/>
        <v>2.4901185770750987E-2</v>
      </c>
      <c r="J32" s="17"/>
      <c r="K32" s="13" t="s">
        <v>5</v>
      </c>
    </row>
    <row r="33" spans="1:11" ht="25.5" hidden="1" customHeight="1" x14ac:dyDescent="0.25">
      <c r="A33" s="5">
        <v>8.3000000000000007</v>
      </c>
      <c r="B33" s="3" t="s">
        <v>33</v>
      </c>
      <c r="C33" s="5" t="s">
        <v>7</v>
      </c>
      <c r="D33" s="5">
        <v>12</v>
      </c>
      <c r="E33" s="5">
        <v>2</v>
      </c>
      <c r="F33" s="5">
        <v>60.3</v>
      </c>
      <c r="G33" s="14">
        <v>12</v>
      </c>
      <c r="H33" s="3"/>
      <c r="I33" s="17">
        <f t="shared" si="0"/>
        <v>1.7910447761194031E-2</v>
      </c>
      <c r="J33" s="17"/>
      <c r="K33" s="13" t="s">
        <v>5</v>
      </c>
    </row>
    <row r="34" spans="1:11" ht="25.5" hidden="1" customHeight="1" x14ac:dyDescent="0.25">
      <c r="A34" s="5" t="s">
        <v>4</v>
      </c>
      <c r="B34" s="3" t="s">
        <v>33</v>
      </c>
      <c r="C34" s="5" t="s">
        <v>7</v>
      </c>
      <c r="D34" s="5">
        <v>10</v>
      </c>
      <c r="E34" s="5">
        <v>2</v>
      </c>
      <c r="F34" s="5">
        <v>60.3</v>
      </c>
      <c r="G34" s="14">
        <v>10</v>
      </c>
      <c r="H34" s="3"/>
      <c r="I34" s="17">
        <f t="shared" si="0"/>
        <v>1.4925373134328358E-2</v>
      </c>
      <c r="J34" s="17"/>
      <c r="K34" s="13" t="s">
        <v>5</v>
      </c>
    </row>
    <row r="35" spans="1:11" ht="25.5" hidden="1" customHeight="1" x14ac:dyDescent="0.25">
      <c r="A35" s="5">
        <v>9</v>
      </c>
      <c r="B35" s="3" t="s">
        <v>33</v>
      </c>
      <c r="C35" s="5" t="s">
        <v>20</v>
      </c>
      <c r="D35" s="5">
        <v>8</v>
      </c>
      <c r="E35" s="5">
        <v>1</v>
      </c>
      <c r="F35" s="5">
        <v>58.6</v>
      </c>
      <c r="G35" s="14">
        <v>17</v>
      </c>
      <c r="H35" s="3"/>
      <c r="I35" s="17">
        <f t="shared" si="0"/>
        <v>2.6109215017064848E-2</v>
      </c>
      <c r="J35" s="17"/>
      <c r="K35" s="13" t="s">
        <v>5</v>
      </c>
    </row>
    <row r="36" spans="1:11" ht="25.5" hidden="1" customHeight="1" x14ac:dyDescent="0.25">
      <c r="A36" s="5">
        <v>9.1</v>
      </c>
      <c r="B36" s="3" t="s">
        <v>33</v>
      </c>
      <c r="C36" s="5" t="s">
        <v>8</v>
      </c>
      <c r="D36" s="5">
        <v>19</v>
      </c>
      <c r="E36" s="5">
        <v>2</v>
      </c>
      <c r="F36" s="5">
        <v>130</v>
      </c>
      <c r="G36" s="14">
        <v>23</v>
      </c>
      <c r="H36" s="3"/>
      <c r="I36" s="17">
        <f t="shared" si="0"/>
        <v>1.5923076923076922E-2</v>
      </c>
      <c r="J36" s="17"/>
      <c r="K36" s="13" t="s">
        <v>5</v>
      </c>
    </row>
    <row r="37" spans="1:11" ht="25.5" hidden="1" customHeight="1" x14ac:dyDescent="0.25">
      <c r="A37" s="5">
        <v>9.1999999999999993</v>
      </c>
      <c r="B37" s="3" t="s">
        <v>33</v>
      </c>
      <c r="C37" s="5" t="s">
        <v>8</v>
      </c>
      <c r="D37" s="5">
        <v>21</v>
      </c>
      <c r="E37" s="5">
        <v>2</v>
      </c>
      <c r="F37" s="5">
        <v>130</v>
      </c>
      <c r="G37" s="14">
        <v>25</v>
      </c>
      <c r="H37" s="3"/>
      <c r="I37" s="17">
        <f t="shared" si="0"/>
        <v>1.7307692307692309E-2</v>
      </c>
      <c r="J37" s="17"/>
      <c r="K37" s="13" t="s">
        <v>5</v>
      </c>
    </row>
    <row r="39" spans="1:11" x14ac:dyDescent="0.25">
      <c r="E39" s="19"/>
    </row>
  </sheetData>
  <mergeCells count="11">
    <mergeCell ref="B30:D30"/>
    <mergeCell ref="H5:H10"/>
    <mergeCell ref="H11:H14"/>
    <mergeCell ref="B5:D5"/>
    <mergeCell ref="B11:D11"/>
    <mergeCell ref="B15:D15"/>
    <mergeCell ref="J1:K1"/>
    <mergeCell ref="H2:K2"/>
    <mergeCell ref="H15:H29"/>
    <mergeCell ref="A3:K3"/>
    <mergeCell ref="B4:D4"/>
  </mergeCells>
  <phoneticPr fontId="0" type="noConversion"/>
  <pageMargins left="0.7" right="0.7" top="0.75" bottom="0.75" header="0.3" footer="0.3"/>
  <pageSetup paperSize="9" scale="66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2017-07-21T11:25:02Z</cp:lastPrinted>
  <dcterms:created xsi:type="dcterms:W3CDTF">2017-02-22T06:05:02Z</dcterms:created>
  <dcterms:modified xsi:type="dcterms:W3CDTF">2017-07-24T13:48:06Z</dcterms:modified>
</cp:coreProperties>
</file>