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Лист1!$A$1:$J$148</definedName>
  </definedNames>
  <calcPr calcId="145621"/>
</workbook>
</file>

<file path=xl/calcChain.xml><?xml version="1.0" encoding="utf-8"?>
<calcChain xmlns="http://schemas.openxmlformats.org/spreadsheetml/2006/main">
  <c r="G81" i="1" l="1"/>
  <c r="F81" i="1"/>
  <c r="G29" i="1"/>
  <c r="F29" i="1"/>
  <c r="G5" i="1"/>
  <c r="F5" i="1"/>
  <c r="I5" i="1" l="1"/>
  <c r="I81" i="1"/>
  <c r="I29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28" i="1"/>
  <c r="I27" i="1"/>
  <c r="I26" i="1"/>
  <c r="I25" i="1"/>
  <c r="I6" i="1"/>
  <c r="I24" i="1" l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7" i="1" l="1"/>
  <c r="I31" i="1" l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6" i="1"/>
  <c r="I30" i="1"/>
  <c r="I83" i="1"/>
  <c r="I84" i="1"/>
  <c r="I85" i="1"/>
  <c r="I82" i="1"/>
  <c r="I7" i="1"/>
  <c r="I8" i="1"/>
</calcChain>
</file>

<file path=xl/sharedStrings.xml><?xml version="1.0" encoding="utf-8"?>
<sst xmlns="http://schemas.openxmlformats.org/spreadsheetml/2006/main" count="536" uniqueCount="72">
  <si>
    <t>1.1.</t>
  </si>
  <si>
    <t>1.2.</t>
  </si>
  <si>
    <t>1.3.</t>
  </si>
  <si>
    <t>х</t>
  </si>
  <si>
    <t>ул.Баумана</t>
  </si>
  <si>
    <t>ул.Большевиков</t>
  </si>
  <si>
    <t>ул.Варенцова</t>
  </si>
  <si>
    <t>ул.В.Сокованова</t>
  </si>
  <si>
    <t>ул.Воровского</t>
  </si>
  <si>
    <t>ул.Горького</t>
  </si>
  <si>
    <t>9 А</t>
  </si>
  <si>
    <t>пер.Журавлева</t>
  </si>
  <si>
    <t>пер.Западный</t>
  </si>
  <si>
    <t>ул.Зонова</t>
  </si>
  <si>
    <t>ул.Капустина</t>
  </si>
  <si>
    <t>ул.Кирова</t>
  </si>
  <si>
    <t>ул.Комсомольская</t>
  </si>
  <si>
    <t>ул.Ленина</t>
  </si>
  <si>
    <t>113 А</t>
  </si>
  <si>
    <t>ул.Набережная</t>
  </si>
  <si>
    <t>пер.Новый</t>
  </si>
  <si>
    <t>ул.Окрайная</t>
  </si>
  <si>
    <t>ул.Октябрьская</t>
  </si>
  <si>
    <t>ул.Орловская</t>
  </si>
  <si>
    <t>ул.Революции</t>
  </si>
  <si>
    <t>ул.Ст.Халтурина</t>
  </si>
  <si>
    <t>ул.Чарушина</t>
  </si>
  <si>
    <t xml:space="preserve"> </t>
  </si>
  <si>
    <t>Этажность</t>
  </si>
  <si>
    <t>Общая площадь помещений, входящих в состав общего имущества в  многоквартирных домах*</t>
  </si>
  <si>
    <t>Количество  жителей, проживающих  в многоквартирном доме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</si>
  <si>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</si>
  <si>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</si>
  <si>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</si>
  <si>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</si>
  <si>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</si>
  <si>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</si>
  <si>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</si>
  <si>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</si>
  <si>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</si>
  <si>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</si>
  <si>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</si>
  <si>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</si>
  <si>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</si>
  <si>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</si>
  <si>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 xml:space="preserve">Новая </t>
  </si>
  <si>
    <t>Мира</t>
  </si>
  <si>
    <t>Солидарности</t>
  </si>
  <si>
    <t>1.18.</t>
  </si>
  <si>
    <t>1.19.</t>
  </si>
  <si>
    <t>ц.ус.Плодосовхоза</t>
  </si>
  <si>
    <t>1.20.</t>
  </si>
  <si>
    <t>1.21.</t>
  </si>
  <si>
    <t>1.22.</t>
  </si>
  <si>
    <t>1.23.</t>
  </si>
  <si>
    <t>Многоквартирные  дома  с  централизованным  холодным  водоснабжением, централизованным  водоотведением</t>
  </si>
  <si>
    <t xml:space="preserve">НОРМАТИВЫ
потребления коммунальных ресурсов в целях содержания общего 
имущества в многоквартирном доме в муниципальных образованиях Кировской области в границах муниципального образования Орловский муниципальный район Кировской области
</t>
  </si>
  <si>
    <t>от 1 до 5</t>
  </si>
  <si>
    <t>Оловское городское поселение</t>
  </si>
  <si>
    <t>Орловское сельское поселение д.Кузнецы</t>
  </si>
  <si>
    <t>Орловское сельское поселение д.Цепели</t>
  </si>
  <si>
    <t>Орловское сельское поселение с. Колково</t>
  </si>
  <si>
    <t>Орловское сельское поселение ц.ус.Плодосовхоза</t>
  </si>
  <si>
    <t>куб.метр в месяц на кв. метр общей площади</t>
  </si>
  <si>
    <t>Многоквартирные дома с централизованным холодным водоснабжением, централизованным водоотведенением,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</si>
  <si>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Многоквартирные дома с централизованным холодным водоснабжением,без централизованного водоотведения,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</si>
  <si>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r>
      <t xml:space="preserve">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УТВЕРЖДЕНЫ
распоряжением министерства
строительства и жилищно- коммунального хозяйства Кировской области
от                     № 
</t>
    </r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</si>
  <si>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</si>
  <si>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</si>
  <si>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>Норматив отведения сточных вод в целях содержания общего имущества в многоквартирном доме</t>
  </si>
  <si>
    <t>Приложение 25</t>
  </si>
  <si>
    <t>Категория жилых помещений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</si>
</sst>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center" vertical="top" wrapText="1"/>
    </xf>
    <xf numFmtId="2" fontId="2" fillId="0" borderId="0" xfId="0" applyNumberFormat="1" applyFont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49" fontId="5" fillId="0" borderId="0" xfId="0" applyNumberFormat="1" applyFont="1" applyFill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8" xfId="0" applyFont="1" applyBorder="1" applyAlignment="1">
      <alignment horizontal="center" vertical="top" wrapText="1"/>
    </xf>
    <xf numFmtId="2" fontId="8" fillId="0" borderId="0" xfId="0" applyNumberFormat="1" applyFont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8"/>
  <sheetViews>
    <sheetView tabSelected="1" zoomScale="80" zoomScaleNormal="80" workbookViewId="0">
      <selection activeCell="J81" sqref="J81"/>
    </sheetView>
  </sheetViews>
  <sheetFormatPr defaultRowHeight="12.75" x14ac:dyDescent="0.25"/>
  <cols>
    <col min="1" max="1" width="8.28515625" style="3" customWidth="1"/>
    <col min="2" max="2" width="20" style="3" customWidth="1"/>
    <col min="3" max="3" width="22.140625" style="3" customWidth="1"/>
    <col min="4" max="4" width="22.7109375" style="3" customWidth="1"/>
    <col min="5" max="5" width="12.42578125" style="3" customWidth="1"/>
    <col min="6" max="6" width="26.140625" style="3" hidden="1" customWidth="1"/>
    <col min="7" max="7" width="23.85546875" style="3" hidden="1" customWidth="1"/>
    <col min="8" max="8" width="11.42578125" style="3" customWidth="1"/>
    <col min="9" max="10" width="14" style="12" customWidth="1"/>
    <col min="11" max="16384" width="9.140625" style="3"/>
  </cols>
  <sheetData>
    <row r="1" spans="1:11" ht="18.75" x14ac:dyDescent="0.25">
      <c r="I1" s="23" t="s">
        <v>70</v>
      </c>
      <c r="J1" s="23"/>
    </row>
    <row r="2" spans="1:11" s="1" customFormat="1" ht="159.75" customHeight="1" x14ac:dyDescent="0.25">
      <c r="A2" s="15"/>
      <c r="B2" s="15"/>
      <c r="C2" s="15"/>
      <c r="D2" s="15"/>
      <c r="E2" s="15"/>
      <c r="F2" s="15"/>
      <c r="G2" s="15"/>
      <c r="H2" s="26" t="s">
        <v>66</v>
      </c>
      <c r="I2" s="26"/>
      <c r="J2" s="26"/>
      <c r="K2" s="3"/>
    </row>
    <row r="3" spans="1:11" s="1" customFormat="1" ht="90" customHeight="1" x14ac:dyDescent="0.25">
      <c r="A3" s="25" t="s">
        <v>56</v>
      </c>
      <c r="B3" s="25"/>
      <c r="C3" s="25"/>
      <c r="D3" s="25"/>
      <c r="E3" s="25"/>
      <c r="F3" s="25"/>
      <c r="G3" s="25"/>
      <c r="H3" s="25"/>
      <c r="I3" s="25"/>
      <c r="J3" s="25"/>
      <c r="K3" s="3"/>
    </row>
    <row r="4" spans="1:11" ht="139.5" customHeight="1" x14ac:dyDescent="0.25">
      <c r="A4" s="4"/>
      <c r="B4" s="27" t="s">
        <v>71</v>
      </c>
      <c r="C4" s="28"/>
      <c r="D4" s="29"/>
      <c r="E4" s="2" t="s">
        <v>28</v>
      </c>
      <c r="F4" s="4" t="s">
        <v>29</v>
      </c>
      <c r="G4" s="4" t="s">
        <v>30</v>
      </c>
      <c r="H4" s="4" t="s">
        <v>67</v>
      </c>
      <c r="I4" s="6" t="s">
        <v>68</v>
      </c>
      <c r="J4" s="6" t="s">
        <v>69</v>
      </c>
    </row>
    <row r="5" spans="1:11" ht="57" customHeight="1" x14ac:dyDescent="0.25">
      <c r="A5" s="4">
        <v>1</v>
      </c>
      <c r="B5" s="24" t="s">
        <v>55</v>
      </c>
      <c r="C5" s="24"/>
      <c r="D5" s="24"/>
      <c r="E5" s="4" t="s">
        <v>57</v>
      </c>
      <c r="F5" s="7">
        <f>SUM(F6:F28)</f>
        <v>1740.6000000000006</v>
      </c>
      <c r="G5" s="7">
        <f>SUM(G6:G28)</f>
        <v>876</v>
      </c>
      <c r="H5" s="4" t="s">
        <v>63</v>
      </c>
      <c r="I5" s="6">
        <f>0.09*G5/F5</f>
        <v>4.5294725956566688E-2</v>
      </c>
      <c r="J5" s="6">
        <v>0.05</v>
      </c>
    </row>
    <row r="6" spans="1:11" ht="51" hidden="1" x14ac:dyDescent="0.25">
      <c r="A6" s="4" t="s">
        <v>0</v>
      </c>
      <c r="B6" s="16" t="s">
        <v>59</v>
      </c>
      <c r="C6" s="16" t="s">
        <v>45</v>
      </c>
      <c r="D6" s="16">
        <v>1</v>
      </c>
      <c r="E6" s="5">
        <v>3</v>
      </c>
      <c r="F6" s="5">
        <v>81.900000000000006</v>
      </c>
      <c r="G6" s="5">
        <v>40</v>
      </c>
      <c r="H6" s="4" t="s">
        <v>63</v>
      </c>
      <c r="I6" s="6">
        <f>0.09*G6/F6</f>
        <v>4.3956043956043946E-2</v>
      </c>
      <c r="J6" s="6" t="s">
        <v>3</v>
      </c>
    </row>
    <row r="7" spans="1:11" ht="51" hidden="1" x14ac:dyDescent="0.25">
      <c r="A7" s="4" t="s">
        <v>1</v>
      </c>
      <c r="B7" s="16" t="s">
        <v>59</v>
      </c>
      <c r="C7" s="16" t="s">
        <v>45</v>
      </c>
      <c r="D7" s="16">
        <v>2</v>
      </c>
      <c r="E7" s="5">
        <v>3</v>
      </c>
      <c r="F7" s="5">
        <v>85.7</v>
      </c>
      <c r="G7" s="5">
        <v>44</v>
      </c>
      <c r="H7" s="4" t="s">
        <v>63</v>
      </c>
      <c r="I7" s="6">
        <f>0.09*G7/F7</f>
        <v>4.6207701283547259E-2</v>
      </c>
      <c r="J7" s="6" t="s">
        <v>3</v>
      </c>
    </row>
    <row r="8" spans="1:11" ht="51" hidden="1" x14ac:dyDescent="0.25">
      <c r="A8" s="4" t="s">
        <v>2</v>
      </c>
      <c r="B8" s="16" t="s">
        <v>59</v>
      </c>
      <c r="C8" s="16" t="s">
        <v>45</v>
      </c>
      <c r="D8" s="16">
        <v>3</v>
      </c>
      <c r="E8" s="5">
        <v>3</v>
      </c>
      <c r="F8" s="5">
        <v>82.8</v>
      </c>
      <c r="G8" s="5">
        <v>47</v>
      </c>
      <c r="H8" s="4" t="s">
        <v>63</v>
      </c>
      <c r="I8" s="6">
        <f>0.09*G8/F8</f>
        <v>5.1086956521739127E-2</v>
      </c>
      <c r="J8" s="6" t="s">
        <v>3</v>
      </c>
    </row>
    <row r="9" spans="1:11" ht="51" hidden="1" x14ac:dyDescent="0.25">
      <c r="A9" s="4" t="s">
        <v>31</v>
      </c>
      <c r="B9" s="16" t="s">
        <v>59</v>
      </c>
      <c r="C9" s="16" t="s">
        <v>45</v>
      </c>
      <c r="D9" s="16">
        <v>4</v>
      </c>
      <c r="E9" s="5">
        <v>3</v>
      </c>
      <c r="F9" s="5">
        <v>85.7</v>
      </c>
      <c r="G9" s="5">
        <v>45</v>
      </c>
      <c r="H9" s="4" t="s">
        <v>63</v>
      </c>
      <c r="I9" s="6">
        <f>0.09*G9/F9</f>
        <v>4.7257876312718786E-2</v>
      </c>
      <c r="J9" s="6" t="s">
        <v>3</v>
      </c>
    </row>
    <row r="10" spans="1:11" ht="51" hidden="1" x14ac:dyDescent="0.25">
      <c r="A10" s="4" t="s">
        <v>32</v>
      </c>
      <c r="B10" s="16" t="s">
        <v>59</v>
      </c>
      <c r="C10" s="16" t="s">
        <v>45</v>
      </c>
      <c r="D10" s="16">
        <v>5</v>
      </c>
      <c r="E10" s="5">
        <v>3</v>
      </c>
      <c r="F10" s="5">
        <v>84.6</v>
      </c>
      <c r="G10" s="5">
        <v>42</v>
      </c>
      <c r="H10" s="4" t="s">
        <v>63</v>
      </c>
      <c r="I10" s="6">
        <f t="shared" ref="I10:I11" si="0">0.09*G10/F10</f>
        <v>4.4680851063829789E-2</v>
      </c>
      <c r="J10" s="6" t="s">
        <v>3</v>
      </c>
    </row>
    <row r="11" spans="1:11" ht="51" hidden="1" x14ac:dyDescent="0.25">
      <c r="A11" s="4" t="s">
        <v>33</v>
      </c>
      <c r="B11" s="16" t="s">
        <v>59</v>
      </c>
      <c r="C11" s="16" t="s">
        <v>45</v>
      </c>
      <c r="D11" s="16">
        <v>6</v>
      </c>
      <c r="E11" s="5">
        <v>3</v>
      </c>
      <c r="F11" s="5">
        <v>82.8</v>
      </c>
      <c r="G11" s="5">
        <v>59</v>
      </c>
      <c r="H11" s="4" t="s">
        <v>63</v>
      </c>
      <c r="I11" s="6">
        <f t="shared" si="0"/>
        <v>6.4130434782608686E-2</v>
      </c>
      <c r="J11" s="6" t="s">
        <v>3</v>
      </c>
    </row>
    <row r="12" spans="1:11" ht="51" hidden="1" x14ac:dyDescent="0.25">
      <c r="A12" s="4" t="s">
        <v>34</v>
      </c>
      <c r="B12" s="16" t="s">
        <v>59</v>
      </c>
      <c r="C12" s="16" t="s">
        <v>45</v>
      </c>
      <c r="D12" s="16">
        <v>7</v>
      </c>
      <c r="E12" s="5">
        <v>3</v>
      </c>
      <c r="F12" s="5">
        <v>87.5</v>
      </c>
      <c r="G12" s="5">
        <v>47</v>
      </c>
      <c r="H12" s="4" t="s">
        <v>63</v>
      </c>
      <c r="I12" s="6">
        <f>0.09*G12/F12</f>
        <v>4.8342857142857139E-2</v>
      </c>
      <c r="J12" s="6" t="s">
        <v>3</v>
      </c>
    </row>
    <row r="13" spans="1:11" ht="51" hidden="1" x14ac:dyDescent="0.25">
      <c r="A13" s="4" t="s">
        <v>35</v>
      </c>
      <c r="B13" s="16" t="s">
        <v>59</v>
      </c>
      <c r="C13" s="16" t="s">
        <v>45</v>
      </c>
      <c r="D13" s="16">
        <v>8</v>
      </c>
      <c r="E13" s="5">
        <v>3</v>
      </c>
      <c r="F13" s="5">
        <v>86.2</v>
      </c>
      <c r="G13" s="5">
        <v>38</v>
      </c>
      <c r="H13" s="4" t="s">
        <v>63</v>
      </c>
      <c r="I13" s="6">
        <f t="shared" ref="I13:I14" si="1">0.09*G13/F13</f>
        <v>3.9675174013921115E-2</v>
      </c>
      <c r="J13" s="6" t="s">
        <v>3</v>
      </c>
    </row>
    <row r="14" spans="1:11" ht="51" hidden="1" x14ac:dyDescent="0.25">
      <c r="A14" s="4" t="s">
        <v>36</v>
      </c>
      <c r="B14" s="16" t="s">
        <v>59</v>
      </c>
      <c r="C14" s="16" t="s">
        <v>45</v>
      </c>
      <c r="D14" s="16">
        <v>9</v>
      </c>
      <c r="E14" s="5">
        <v>3</v>
      </c>
      <c r="F14" s="5">
        <v>88.6</v>
      </c>
      <c r="G14" s="5">
        <v>31</v>
      </c>
      <c r="H14" s="4" t="s">
        <v>63</v>
      </c>
      <c r="I14" s="6">
        <f t="shared" si="1"/>
        <v>3.1489841986455984E-2</v>
      </c>
      <c r="J14" s="6" t="s">
        <v>3</v>
      </c>
    </row>
    <row r="15" spans="1:11" ht="51" hidden="1" x14ac:dyDescent="0.25">
      <c r="A15" s="4" t="s">
        <v>37</v>
      </c>
      <c r="B15" s="16" t="s">
        <v>60</v>
      </c>
      <c r="C15" s="16" t="s">
        <v>46</v>
      </c>
      <c r="D15" s="16">
        <v>1</v>
      </c>
      <c r="E15" s="5">
        <v>3</v>
      </c>
      <c r="F15" s="5">
        <v>43.2</v>
      </c>
      <c r="G15" s="5">
        <v>36</v>
      </c>
      <c r="H15" s="4" t="s">
        <v>63</v>
      </c>
      <c r="I15" s="6">
        <f>0.09*G15/F15</f>
        <v>7.4999999999999983E-2</v>
      </c>
      <c r="J15" s="6" t="s">
        <v>3</v>
      </c>
    </row>
    <row r="16" spans="1:11" ht="51" hidden="1" x14ac:dyDescent="0.25">
      <c r="A16" s="4" t="s">
        <v>38</v>
      </c>
      <c r="B16" s="16" t="s">
        <v>60</v>
      </c>
      <c r="C16" s="16" t="s">
        <v>46</v>
      </c>
      <c r="D16" s="16">
        <v>3</v>
      </c>
      <c r="E16" s="5">
        <v>3</v>
      </c>
      <c r="F16" s="5">
        <v>43.2</v>
      </c>
      <c r="G16" s="5">
        <v>29</v>
      </c>
      <c r="H16" s="4" t="s">
        <v>63</v>
      </c>
      <c r="I16" s="6">
        <f t="shared" ref="I16:I17" si="2">0.09*G16/F16</f>
        <v>6.041666666666666E-2</v>
      </c>
      <c r="J16" s="6" t="s">
        <v>3</v>
      </c>
    </row>
    <row r="17" spans="1:12" ht="51" hidden="1" x14ac:dyDescent="0.25">
      <c r="A17" s="4" t="s">
        <v>39</v>
      </c>
      <c r="B17" s="16" t="s">
        <v>60</v>
      </c>
      <c r="C17" s="16" t="s">
        <v>46</v>
      </c>
      <c r="D17" s="16">
        <v>5</v>
      </c>
      <c r="E17" s="5">
        <v>3</v>
      </c>
      <c r="F17" s="5">
        <v>43.2</v>
      </c>
      <c r="G17" s="5">
        <v>49</v>
      </c>
      <c r="H17" s="4" t="s">
        <v>63</v>
      </c>
      <c r="I17" s="6">
        <f t="shared" si="2"/>
        <v>0.10208333333333333</v>
      </c>
      <c r="J17" s="6" t="s">
        <v>3</v>
      </c>
    </row>
    <row r="18" spans="1:12" ht="51" hidden="1" x14ac:dyDescent="0.25">
      <c r="A18" s="4" t="s">
        <v>40</v>
      </c>
      <c r="B18" s="16" t="s">
        <v>60</v>
      </c>
      <c r="C18" s="16" t="s">
        <v>46</v>
      </c>
      <c r="D18" s="16">
        <v>7</v>
      </c>
      <c r="E18" s="5">
        <v>3</v>
      </c>
      <c r="F18" s="5">
        <v>43.2</v>
      </c>
      <c r="G18" s="5">
        <v>42</v>
      </c>
      <c r="H18" s="4" t="s">
        <v>63</v>
      </c>
      <c r="I18" s="6">
        <f>0.09*G18/F18</f>
        <v>8.7499999999999994E-2</v>
      </c>
      <c r="J18" s="6" t="s">
        <v>3</v>
      </c>
    </row>
    <row r="19" spans="1:12" ht="51" hidden="1" x14ac:dyDescent="0.25">
      <c r="A19" s="4" t="s">
        <v>41</v>
      </c>
      <c r="B19" s="16" t="s">
        <v>60</v>
      </c>
      <c r="C19" s="16" t="s">
        <v>46</v>
      </c>
      <c r="D19" s="16">
        <v>9</v>
      </c>
      <c r="E19" s="5">
        <v>3</v>
      </c>
      <c r="F19" s="5">
        <v>43.2</v>
      </c>
      <c r="G19" s="5">
        <v>42</v>
      </c>
      <c r="H19" s="4" t="s">
        <v>63</v>
      </c>
      <c r="I19" s="6">
        <f t="shared" ref="I19:I20" si="3">0.09*G19/F19</f>
        <v>8.7499999999999994E-2</v>
      </c>
      <c r="J19" s="6" t="s">
        <v>3</v>
      </c>
    </row>
    <row r="20" spans="1:12" ht="51" hidden="1" x14ac:dyDescent="0.25">
      <c r="A20" s="4" t="s">
        <v>42</v>
      </c>
      <c r="B20" s="16" t="s">
        <v>61</v>
      </c>
      <c r="C20" s="16" t="s">
        <v>47</v>
      </c>
      <c r="D20" s="16">
        <v>2</v>
      </c>
      <c r="E20" s="5">
        <v>3</v>
      </c>
      <c r="F20" s="4">
        <v>82.3</v>
      </c>
      <c r="G20" s="5">
        <v>36</v>
      </c>
      <c r="H20" s="4" t="s">
        <v>63</v>
      </c>
      <c r="I20" s="6">
        <f t="shared" si="3"/>
        <v>3.9368165249088698E-2</v>
      </c>
      <c r="J20" s="6" t="s">
        <v>3</v>
      </c>
    </row>
    <row r="21" spans="1:12" ht="51" hidden="1" x14ac:dyDescent="0.25">
      <c r="A21" s="4" t="s">
        <v>43</v>
      </c>
      <c r="B21" s="16" t="s">
        <v>61</v>
      </c>
      <c r="C21" s="16" t="s">
        <v>47</v>
      </c>
      <c r="D21" s="16">
        <v>3</v>
      </c>
      <c r="E21" s="5">
        <v>3</v>
      </c>
      <c r="F21" s="4">
        <v>82.7</v>
      </c>
      <c r="G21" s="5">
        <v>19</v>
      </c>
      <c r="H21" s="4" t="s">
        <v>63</v>
      </c>
      <c r="I21" s="6">
        <f>0.09*G21/F21</f>
        <v>2.0677146311970977E-2</v>
      </c>
      <c r="J21" s="6" t="s">
        <v>3</v>
      </c>
    </row>
    <row r="22" spans="1:12" ht="51" hidden="1" x14ac:dyDescent="0.25">
      <c r="A22" s="4" t="s">
        <v>44</v>
      </c>
      <c r="B22" s="16" t="s">
        <v>61</v>
      </c>
      <c r="C22" s="16" t="s">
        <v>47</v>
      </c>
      <c r="D22" s="16">
        <v>4</v>
      </c>
      <c r="E22" s="5">
        <v>3</v>
      </c>
      <c r="F22" s="4">
        <v>85</v>
      </c>
      <c r="G22" s="5">
        <v>26</v>
      </c>
      <c r="H22" s="4" t="s">
        <v>63</v>
      </c>
      <c r="I22" s="6">
        <f t="shared" ref="I22:I23" si="4">0.09*G22/F22</f>
        <v>2.7529411764705882E-2</v>
      </c>
      <c r="J22" s="6" t="s">
        <v>3</v>
      </c>
    </row>
    <row r="23" spans="1:12" ht="51" hidden="1" x14ac:dyDescent="0.25">
      <c r="A23" s="4" t="s">
        <v>48</v>
      </c>
      <c r="B23" s="16" t="s">
        <v>61</v>
      </c>
      <c r="C23" s="16" t="s">
        <v>47</v>
      </c>
      <c r="D23" s="16">
        <v>5</v>
      </c>
      <c r="E23" s="5">
        <v>3</v>
      </c>
      <c r="F23" s="4">
        <v>82</v>
      </c>
      <c r="G23" s="5">
        <v>25</v>
      </c>
      <c r="H23" s="4" t="s">
        <v>63</v>
      </c>
      <c r="I23" s="6">
        <f t="shared" si="4"/>
        <v>2.7439024390243903E-2</v>
      </c>
      <c r="J23" s="6" t="s">
        <v>3</v>
      </c>
    </row>
    <row r="24" spans="1:12" ht="51" hidden="1" x14ac:dyDescent="0.25">
      <c r="A24" s="4" t="s">
        <v>49</v>
      </c>
      <c r="B24" s="16" t="s">
        <v>61</v>
      </c>
      <c r="C24" s="16" t="s">
        <v>47</v>
      </c>
      <c r="D24" s="16">
        <v>6</v>
      </c>
      <c r="E24" s="5">
        <v>3</v>
      </c>
      <c r="F24" s="4">
        <v>82</v>
      </c>
      <c r="G24" s="5">
        <v>33</v>
      </c>
      <c r="H24" s="4" t="s">
        <v>63</v>
      </c>
      <c r="I24" s="6">
        <f>0.09*G24/F24</f>
        <v>3.6219512195121949E-2</v>
      </c>
      <c r="J24" s="6" t="s">
        <v>3</v>
      </c>
    </row>
    <row r="25" spans="1:12" ht="51" hidden="1" x14ac:dyDescent="0.25">
      <c r="A25" s="4" t="s">
        <v>51</v>
      </c>
      <c r="B25" s="16" t="s">
        <v>62</v>
      </c>
      <c r="C25" s="16" t="s">
        <v>50</v>
      </c>
      <c r="D25" s="16">
        <v>35</v>
      </c>
      <c r="E25" s="5">
        <v>3</v>
      </c>
      <c r="F25" s="4">
        <v>88.2</v>
      </c>
      <c r="G25" s="5">
        <v>33</v>
      </c>
      <c r="H25" s="4" t="s">
        <v>63</v>
      </c>
      <c r="I25" s="6">
        <f>0.09*G25/F25</f>
        <v>3.3673469387755096E-2</v>
      </c>
      <c r="J25" s="6" t="s">
        <v>3</v>
      </c>
      <c r="L25" s="3" t="s">
        <v>27</v>
      </c>
    </row>
    <row r="26" spans="1:12" ht="51" hidden="1" x14ac:dyDescent="0.25">
      <c r="A26" s="4" t="s">
        <v>52</v>
      </c>
      <c r="B26" s="16" t="s">
        <v>62</v>
      </c>
      <c r="C26" s="16" t="s">
        <v>50</v>
      </c>
      <c r="D26" s="16">
        <v>36</v>
      </c>
      <c r="E26" s="5">
        <v>3</v>
      </c>
      <c r="F26" s="4">
        <v>86</v>
      </c>
      <c r="G26" s="5">
        <v>45</v>
      </c>
      <c r="H26" s="4" t="s">
        <v>63</v>
      </c>
      <c r="I26" s="6">
        <f t="shared" ref="I26:I27" si="5">0.09*G26/F26</f>
        <v>4.7093023255813951E-2</v>
      </c>
      <c r="J26" s="6" t="s">
        <v>3</v>
      </c>
    </row>
    <row r="27" spans="1:12" ht="51" hidden="1" x14ac:dyDescent="0.25">
      <c r="A27" s="4" t="s">
        <v>53</v>
      </c>
      <c r="B27" s="16" t="s">
        <v>62</v>
      </c>
      <c r="C27" s="16" t="s">
        <v>50</v>
      </c>
      <c r="D27" s="16">
        <v>37</v>
      </c>
      <c r="E27" s="5">
        <v>3</v>
      </c>
      <c r="F27" s="4">
        <v>85.4</v>
      </c>
      <c r="G27" s="5">
        <v>37</v>
      </c>
      <c r="H27" s="4" t="s">
        <v>63</v>
      </c>
      <c r="I27" s="6">
        <f t="shared" si="5"/>
        <v>3.8992974238875877E-2</v>
      </c>
      <c r="J27" s="6" t="s">
        <v>3</v>
      </c>
    </row>
    <row r="28" spans="1:12" ht="51" hidden="1" x14ac:dyDescent="0.25">
      <c r="A28" s="4" t="s">
        <v>54</v>
      </c>
      <c r="B28" s="16" t="s">
        <v>62</v>
      </c>
      <c r="C28" s="16" t="s">
        <v>50</v>
      </c>
      <c r="D28" s="16">
        <v>38</v>
      </c>
      <c r="E28" s="5">
        <v>3</v>
      </c>
      <c r="F28" s="4">
        <v>85.2</v>
      </c>
      <c r="G28" s="5">
        <v>31</v>
      </c>
      <c r="H28" s="4" t="s">
        <v>63</v>
      </c>
      <c r="I28" s="6">
        <f t="shared" ref="I28:I59" si="6">0.09*G28/F28</f>
        <v>3.2746478873239435E-2</v>
      </c>
      <c r="J28" s="6" t="s">
        <v>3</v>
      </c>
    </row>
    <row r="29" spans="1:12" ht="75" customHeight="1" x14ac:dyDescent="0.25">
      <c r="A29" s="4">
        <v>2</v>
      </c>
      <c r="B29" s="24" t="s">
        <v>64</v>
      </c>
      <c r="C29" s="24"/>
      <c r="D29" s="24"/>
      <c r="E29" s="4" t="s">
        <v>57</v>
      </c>
      <c r="F29" s="7">
        <f>SUM(F30:F80)</f>
        <v>5981.3</v>
      </c>
      <c r="G29" s="7">
        <f>SUM(G30:G80)</f>
        <v>1614</v>
      </c>
      <c r="H29" s="4" t="s">
        <v>63</v>
      </c>
      <c r="I29" s="11">
        <f t="shared" si="6"/>
        <v>2.4285690401752127E-2</v>
      </c>
      <c r="J29" s="6">
        <v>0.02</v>
      </c>
    </row>
    <row r="30" spans="1:12" ht="51" hidden="1" x14ac:dyDescent="0.25">
      <c r="A30" s="4">
        <v>2.1</v>
      </c>
      <c r="B30" s="17" t="s">
        <v>58</v>
      </c>
      <c r="C30" s="17" t="s">
        <v>4</v>
      </c>
      <c r="D30" s="17">
        <v>7</v>
      </c>
      <c r="E30" s="4">
        <v>3</v>
      </c>
      <c r="F30" s="4">
        <v>379.3</v>
      </c>
      <c r="G30" s="4">
        <v>34</v>
      </c>
      <c r="H30" s="4" t="s">
        <v>63</v>
      </c>
      <c r="I30" s="11">
        <f t="shared" si="6"/>
        <v>8.0674927498022679E-3</v>
      </c>
      <c r="J30" s="6" t="s">
        <v>3</v>
      </c>
    </row>
    <row r="31" spans="1:12" ht="51" hidden="1" x14ac:dyDescent="0.25">
      <c r="A31" s="4">
        <v>2.2000000000000002</v>
      </c>
      <c r="B31" s="17" t="s">
        <v>58</v>
      </c>
      <c r="C31" s="18" t="s">
        <v>4</v>
      </c>
      <c r="D31" s="17">
        <v>13</v>
      </c>
      <c r="E31" s="4">
        <v>2</v>
      </c>
      <c r="F31" s="4">
        <v>65.5</v>
      </c>
      <c r="G31" s="4">
        <v>20</v>
      </c>
      <c r="H31" s="4" t="s">
        <v>63</v>
      </c>
      <c r="I31" s="11">
        <f t="shared" si="6"/>
        <v>2.7480916030534347E-2</v>
      </c>
      <c r="J31" s="6" t="s">
        <v>3</v>
      </c>
    </row>
    <row r="32" spans="1:12" ht="51" hidden="1" x14ac:dyDescent="0.25">
      <c r="A32" s="4">
        <v>2.2999999999999998</v>
      </c>
      <c r="B32" s="17" t="s">
        <v>58</v>
      </c>
      <c r="C32" s="18" t="s">
        <v>5</v>
      </c>
      <c r="D32" s="17">
        <v>11</v>
      </c>
      <c r="E32" s="4">
        <v>5</v>
      </c>
      <c r="F32" s="4">
        <v>389.4</v>
      </c>
      <c r="G32" s="4">
        <v>108</v>
      </c>
      <c r="H32" s="4" t="s">
        <v>63</v>
      </c>
      <c r="I32" s="11">
        <f t="shared" si="6"/>
        <v>2.4961479198767334E-2</v>
      </c>
      <c r="J32" s="6" t="s">
        <v>3</v>
      </c>
    </row>
    <row r="33" spans="1:12" ht="51" hidden="1" x14ac:dyDescent="0.25">
      <c r="A33" s="4">
        <v>2.4</v>
      </c>
      <c r="B33" s="17" t="s">
        <v>58</v>
      </c>
      <c r="C33" s="18" t="s">
        <v>6</v>
      </c>
      <c r="D33" s="17">
        <v>36</v>
      </c>
      <c r="E33" s="4">
        <v>2</v>
      </c>
      <c r="F33" s="4">
        <v>85.3</v>
      </c>
      <c r="G33" s="4">
        <v>34</v>
      </c>
      <c r="H33" s="4" t="s">
        <v>63</v>
      </c>
      <c r="I33" s="11">
        <f t="shared" si="6"/>
        <v>3.5873388042203989E-2</v>
      </c>
      <c r="J33" s="6" t="s">
        <v>3</v>
      </c>
    </row>
    <row r="34" spans="1:12" ht="51" hidden="1" x14ac:dyDescent="0.25">
      <c r="A34" s="4">
        <v>2.5</v>
      </c>
      <c r="B34" s="17" t="s">
        <v>58</v>
      </c>
      <c r="C34" s="18" t="s">
        <v>6</v>
      </c>
      <c r="D34" s="17">
        <v>38</v>
      </c>
      <c r="E34" s="4">
        <v>2</v>
      </c>
      <c r="F34" s="4">
        <v>72.5</v>
      </c>
      <c r="G34" s="4">
        <v>18</v>
      </c>
      <c r="H34" s="4" t="s">
        <v>63</v>
      </c>
      <c r="I34" s="11">
        <f t="shared" si="6"/>
        <v>2.2344827586206897E-2</v>
      </c>
      <c r="J34" s="6" t="s">
        <v>3</v>
      </c>
    </row>
    <row r="35" spans="1:12" ht="51" hidden="1" x14ac:dyDescent="0.25">
      <c r="A35" s="4">
        <v>2.6</v>
      </c>
      <c r="B35" s="17" t="s">
        <v>58</v>
      </c>
      <c r="C35" s="18" t="s">
        <v>6</v>
      </c>
      <c r="D35" s="17">
        <v>40</v>
      </c>
      <c r="E35" s="4">
        <v>2</v>
      </c>
      <c r="F35" s="4">
        <v>27.7</v>
      </c>
      <c r="G35" s="4">
        <v>18</v>
      </c>
      <c r="H35" s="4" t="s">
        <v>63</v>
      </c>
      <c r="I35" s="11">
        <f t="shared" si="6"/>
        <v>5.8483754512635377E-2</v>
      </c>
      <c r="J35" s="6" t="s">
        <v>3</v>
      </c>
    </row>
    <row r="36" spans="1:12" ht="51" hidden="1" x14ac:dyDescent="0.25">
      <c r="A36" s="4">
        <v>2.7</v>
      </c>
      <c r="B36" s="17" t="s">
        <v>58</v>
      </c>
      <c r="C36" s="18" t="s">
        <v>6</v>
      </c>
      <c r="D36" s="17">
        <v>42</v>
      </c>
      <c r="E36" s="4">
        <v>2</v>
      </c>
      <c r="F36" s="4">
        <v>109.5</v>
      </c>
      <c r="G36" s="4">
        <v>38</v>
      </c>
      <c r="H36" s="4" t="s">
        <v>63</v>
      </c>
      <c r="I36" s="11">
        <f t="shared" si="6"/>
        <v>3.1232876712328765E-2</v>
      </c>
      <c r="J36" s="6" t="s">
        <v>3</v>
      </c>
    </row>
    <row r="37" spans="1:12" ht="51" hidden="1" x14ac:dyDescent="0.25">
      <c r="A37" s="4">
        <v>2.8</v>
      </c>
      <c r="B37" s="17" t="s">
        <v>58</v>
      </c>
      <c r="C37" s="18" t="s">
        <v>7</v>
      </c>
      <c r="D37" s="17">
        <v>63</v>
      </c>
      <c r="E37" s="4">
        <v>3</v>
      </c>
      <c r="F37" s="4">
        <v>95</v>
      </c>
      <c r="G37" s="4">
        <v>39</v>
      </c>
      <c r="H37" s="4" t="s">
        <v>63</v>
      </c>
      <c r="I37" s="11">
        <f t="shared" si="6"/>
        <v>3.6947368421052632E-2</v>
      </c>
      <c r="J37" s="6" t="s">
        <v>3</v>
      </c>
    </row>
    <row r="38" spans="1:12" ht="51" hidden="1" x14ac:dyDescent="0.25">
      <c r="A38" s="4">
        <v>2.9</v>
      </c>
      <c r="B38" s="17" t="s">
        <v>58</v>
      </c>
      <c r="C38" s="19" t="s">
        <v>9</v>
      </c>
      <c r="D38" s="17">
        <v>9</v>
      </c>
      <c r="E38" s="4">
        <v>2</v>
      </c>
      <c r="F38" s="4">
        <v>73.7</v>
      </c>
      <c r="G38" s="4">
        <v>33</v>
      </c>
      <c r="H38" s="4" t="s">
        <v>63</v>
      </c>
      <c r="I38" s="11">
        <f t="shared" si="6"/>
        <v>4.029850746268656E-2</v>
      </c>
      <c r="J38" s="6" t="s">
        <v>3</v>
      </c>
    </row>
    <row r="39" spans="1:12" ht="51" hidden="1" x14ac:dyDescent="0.25">
      <c r="A39" s="6">
        <v>2.1</v>
      </c>
      <c r="B39" s="17" t="s">
        <v>58</v>
      </c>
      <c r="C39" s="19" t="s">
        <v>9</v>
      </c>
      <c r="D39" s="17" t="s">
        <v>10</v>
      </c>
      <c r="E39" s="4">
        <v>2</v>
      </c>
      <c r="F39" s="4">
        <v>63.3</v>
      </c>
      <c r="G39" s="4">
        <v>27</v>
      </c>
      <c r="H39" s="4" t="s">
        <v>63</v>
      </c>
      <c r="I39" s="11">
        <f t="shared" si="6"/>
        <v>3.8388625592417056E-2</v>
      </c>
      <c r="J39" s="6" t="s">
        <v>3</v>
      </c>
      <c r="L39" s="3" t="s">
        <v>27</v>
      </c>
    </row>
    <row r="40" spans="1:12" ht="51" hidden="1" x14ac:dyDescent="0.25">
      <c r="A40" s="4">
        <v>2.11</v>
      </c>
      <c r="B40" s="17" t="s">
        <v>58</v>
      </c>
      <c r="C40" s="20" t="s">
        <v>12</v>
      </c>
      <c r="D40" s="21">
        <v>14</v>
      </c>
      <c r="E40" s="8">
        <v>3</v>
      </c>
      <c r="F40" s="4">
        <v>73.7</v>
      </c>
      <c r="G40" s="8">
        <v>38</v>
      </c>
      <c r="H40" s="4" t="s">
        <v>63</v>
      </c>
      <c r="I40" s="11">
        <f t="shared" si="6"/>
        <v>4.6404341926729986E-2</v>
      </c>
      <c r="J40" s="6" t="s">
        <v>3</v>
      </c>
    </row>
    <row r="41" spans="1:12" ht="51" hidden="1" x14ac:dyDescent="0.25">
      <c r="A41" s="6">
        <v>2.12</v>
      </c>
      <c r="B41" s="17" t="s">
        <v>58</v>
      </c>
      <c r="C41" s="20" t="s">
        <v>12</v>
      </c>
      <c r="D41" s="17">
        <v>16</v>
      </c>
      <c r="E41" s="4">
        <v>3</v>
      </c>
      <c r="F41" s="4">
        <v>84.7</v>
      </c>
      <c r="G41" s="4">
        <v>31</v>
      </c>
      <c r="H41" s="4" t="s">
        <v>63</v>
      </c>
      <c r="I41" s="11">
        <f t="shared" si="6"/>
        <v>3.2939787485242032E-2</v>
      </c>
      <c r="J41" s="6" t="s">
        <v>3</v>
      </c>
    </row>
    <row r="42" spans="1:12" ht="51" hidden="1" x14ac:dyDescent="0.25">
      <c r="A42" s="4">
        <v>2.13</v>
      </c>
      <c r="B42" s="17" t="s">
        <v>58</v>
      </c>
      <c r="C42" s="19" t="s">
        <v>13</v>
      </c>
      <c r="D42" s="17">
        <v>12</v>
      </c>
      <c r="E42" s="4">
        <v>2</v>
      </c>
      <c r="F42" s="4">
        <v>21.2</v>
      </c>
      <c r="G42" s="4">
        <v>10</v>
      </c>
      <c r="H42" s="4" t="s">
        <v>63</v>
      </c>
      <c r="I42" s="11">
        <f t="shared" si="6"/>
        <v>4.2452830188679243E-2</v>
      </c>
      <c r="J42" s="6" t="s">
        <v>3</v>
      </c>
    </row>
    <row r="43" spans="1:12" ht="51" hidden="1" x14ac:dyDescent="0.25">
      <c r="A43" s="6">
        <v>2.14</v>
      </c>
      <c r="B43" s="17" t="s">
        <v>58</v>
      </c>
      <c r="C43" s="19" t="s">
        <v>13</v>
      </c>
      <c r="D43" s="17">
        <v>13</v>
      </c>
      <c r="E43" s="4">
        <v>2</v>
      </c>
      <c r="F43" s="4">
        <v>40</v>
      </c>
      <c r="G43" s="4">
        <v>14</v>
      </c>
      <c r="H43" s="4" t="s">
        <v>63</v>
      </c>
      <c r="I43" s="11">
        <f t="shared" si="6"/>
        <v>3.15E-2</v>
      </c>
      <c r="J43" s="6" t="s">
        <v>3</v>
      </c>
    </row>
    <row r="44" spans="1:12" ht="51" hidden="1" x14ac:dyDescent="0.25">
      <c r="A44" s="4">
        <v>2.15</v>
      </c>
      <c r="B44" s="17" t="s">
        <v>58</v>
      </c>
      <c r="C44" s="18" t="s">
        <v>15</v>
      </c>
      <c r="D44" s="17">
        <v>37</v>
      </c>
      <c r="E44" s="4">
        <v>2</v>
      </c>
      <c r="F44" s="4">
        <v>78.400000000000006</v>
      </c>
      <c r="G44" s="4">
        <v>20</v>
      </c>
      <c r="H44" s="4" t="s">
        <v>63</v>
      </c>
      <c r="I44" s="11">
        <f t="shared" si="6"/>
        <v>2.2959183673469385E-2</v>
      </c>
      <c r="J44" s="6" t="s">
        <v>3</v>
      </c>
    </row>
    <row r="45" spans="1:12" ht="51" hidden="1" x14ac:dyDescent="0.25">
      <c r="A45" s="6">
        <v>2.16</v>
      </c>
      <c r="B45" s="17" t="s">
        <v>58</v>
      </c>
      <c r="C45" s="18" t="s">
        <v>15</v>
      </c>
      <c r="D45" s="17">
        <v>103</v>
      </c>
      <c r="E45" s="4">
        <v>5</v>
      </c>
      <c r="F45" s="4">
        <v>161.6</v>
      </c>
      <c r="G45" s="4">
        <v>36</v>
      </c>
      <c r="H45" s="4" t="s">
        <v>63</v>
      </c>
      <c r="I45" s="11">
        <f t="shared" si="6"/>
        <v>2.004950495049505E-2</v>
      </c>
      <c r="J45" s="6" t="s">
        <v>3</v>
      </c>
    </row>
    <row r="46" spans="1:12" ht="51" hidden="1" x14ac:dyDescent="0.25">
      <c r="A46" s="4">
        <v>2.17</v>
      </c>
      <c r="B46" s="17" t="s">
        <v>58</v>
      </c>
      <c r="C46" s="18" t="s">
        <v>15</v>
      </c>
      <c r="D46" s="17">
        <v>107</v>
      </c>
      <c r="E46" s="4">
        <v>2</v>
      </c>
      <c r="F46" s="4">
        <v>54.1</v>
      </c>
      <c r="G46" s="4">
        <v>16</v>
      </c>
      <c r="H46" s="4" t="s">
        <v>63</v>
      </c>
      <c r="I46" s="11">
        <f t="shared" si="6"/>
        <v>2.6617375231053602E-2</v>
      </c>
      <c r="J46" s="6" t="s">
        <v>3</v>
      </c>
    </row>
    <row r="47" spans="1:12" ht="51" hidden="1" x14ac:dyDescent="0.25">
      <c r="A47" s="6">
        <v>2.1800000000000002</v>
      </c>
      <c r="B47" s="17" t="s">
        <v>58</v>
      </c>
      <c r="C47" s="19" t="s">
        <v>16</v>
      </c>
      <c r="D47" s="17">
        <v>2</v>
      </c>
      <c r="E47" s="4">
        <v>2</v>
      </c>
      <c r="F47" s="4">
        <v>42.2</v>
      </c>
      <c r="G47" s="4">
        <v>13</v>
      </c>
      <c r="H47" s="4" t="s">
        <v>63</v>
      </c>
      <c r="I47" s="11">
        <f t="shared" si="6"/>
        <v>2.7725118483412317E-2</v>
      </c>
      <c r="J47" s="6" t="s">
        <v>3</v>
      </c>
    </row>
    <row r="48" spans="1:12" ht="51" hidden="1" x14ac:dyDescent="0.25">
      <c r="A48" s="4">
        <v>2.19</v>
      </c>
      <c r="B48" s="17" t="s">
        <v>58</v>
      </c>
      <c r="C48" s="19" t="s">
        <v>16</v>
      </c>
      <c r="D48" s="17">
        <v>5</v>
      </c>
      <c r="E48" s="4">
        <v>5</v>
      </c>
      <c r="F48" s="4">
        <v>365.4</v>
      </c>
      <c r="G48" s="4">
        <v>83</v>
      </c>
      <c r="H48" s="4" t="s">
        <v>63</v>
      </c>
      <c r="I48" s="11">
        <f t="shared" si="6"/>
        <v>2.0443349753694582E-2</v>
      </c>
      <c r="J48" s="6" t="s">
        <v>3</v>
      </c>
    </row>
    <row r="49" spans="1:10" ht="51" hidden="1" x14ac:dyDescent="0.25">
      <c r="A49" s="6">
        <v>2.2000000000000002</v>
      </c>
      <c r="B49" s="17" t="s">
        <v>58</v>
      </c>
      <c r="C49" s="19" t="s">
        <v>17</v>
      </c>
      <c r="D49" s="17">
        <v>16</v>
      </c>
      <c r="E49" s="4">
        <v>2</v>
      </c>
      <c r="F49" s="4">
        <v>46.4</v>
      </c>
      <c r="G49" s="4">
        <v>13</v>
      </c>
      <c r="H49" s="4" t="s">
        <v>63</v>
      </c>
      <c r="I49" s="11">
        <f t="shared" si="6"/>
        <v>2.5215517241379309E-2</v>
      </c>
      <c r="J49" s="6" t="s">
        <v>3</v>
      </c>
    </row>
    <row r="50" spans="1:10" ht="51" hidden="1" x14ac:dyDescent="0.25">
      <c r="A50" s="4">
        <v>2.21</v>
      </c>
      <c r="B50" s="17" t="s">
        <v>58</v>
      </c>
      <c r="C50" s="19" t="s">
        <v>17</v>
      </c>
      <c r="D50" s="17">
        <v>93</v>
      </c>
      <c r="E50" s="4">
        <v>2</v>
      </c>
      <c r="F50" s="4">
        <v>98.6</v>
      </c>
      <c r="G50" s="4">
        <v>21</v>
      </c>
      <c r="H50" s="4" t="s">
        <v>63</v>
      </c>
      <c r="I50" s="11">
        <f t="shared" si="6"/>
        <v>1.9168356997971602E-2</v>
      </c>
      <c r="J50" s="6" t="s">
        <v>3</v>
      </c>
    </row>
    <row r="51" spans="1:10" ht="51" hidden="1" x14ac:dyDescent="0.25">
      <c r="A51" s="6">
        <v>2.2200000000000002</v>
      </c>
      <c r="B51" s="17" t="s">
        <v>58</v>
      </c>
      <c r="C51" s="19" t="s">
        <v>17</v>
      </c>
      <c r="D51" s="17">
        <v>104</v>
      </c>
      <c r="E51" s="4">
        <v>2</v>
      </c>
      <c r="F51" s="4">
        <v>41</v>
      </c>
      <c r="G51" s="4">
        <v>13</v>
      </c>
      <c r="H51" s="4" t="s">
        <v>63</v>
      </c>
      <c r="I51" s="11">
        <f t="shared" si="6"/>
        <v>2.8536585365853656E-2</v>
      </c>
      <c r="J51" s="6" t="s">
        <v>3</v>
      </c>
    </row>
    <row r="52" spans="1:10" ht="51" hidden="1" x14ac:dyDescent="0.25">
      <c r="A52" s="4">
        <v>2.23</v>
      </c>
      <c r="B52" s="17" t="s">
        <v>58</v>
      </c>
      <c r="C52" s="19" t="s">
        <v>17</v>
      </c>
      <c r="D52" s="17">
        <v>108</v>
      </c>
      <c r="E52" s="4">
        <v>2</v>
      </c>
      <c r="F52" s="4">
        <v>21.8</v>
      </c>
      <c r="G52" s="4">
        <v>14</v>
      </c>
      <c r="H52" s="4" t="s">
        <v>63</v>
      </c>
      <c r="I52" s="11">
        <f t="shared" si="6"/>
        <v>5.7798165137614675E-2</v>
      </c>
      <c r="J52" s="6" t="s">
        <v>3</v>
      </c>
    </row>
    <row r="53" spans="1:10" ht="51" hidden="1" x14ac:dyDescent="0.25">
      <c r="A53" s="6">
        <v>2.2400000000000002</v>
      </c>
      <c r="B53" s="17" t="s">
        <v>58</v>
      </c>
      <c r="C53" s="19" t="s">
        <v>17</v>
      </c>
      <c r="D53" s="17">
        <v>112</v>
      </c>
      <c r="E53" s="4">
        <v>2</v>
      </c>
      <c r="F53" s="4">
        <v>12</v>
      </c>
      <c r="G53" s="4">
        <v>12</v>
      </c>
      <c r="H53" s="4" t="s">
        <v>63</v>
      </c>
      <c r="I53" s="11">
        <f t="shared" si="6"/>
        <v>9.0000000000000011E-2</v>
      </c>
      <c r="J53" s="6" t="s">
        <v>3</v>
      </c>
    </row>
    <row r="54" spans="1:10" ht="51" hidden="1" x14ac:dyDescent="0.25">
      <c r="A54" s="4">
        <v>2.25</v>
      </c>
      <c r="B54" s="17" t="s">
        <v>58</v>
      </c>
      <c r="C54" s="19" t="s">
        <v>17</v>
      </c>
      <c r="D54" s="17" t="s">
        <v>18</v>
      </c>
      <c r="E54" s="4">
        <v>5</v>
      </c>
      <c r="F54" s="4">
        <v>183.3</v>
      </c>
      <c r="G54" s="4">
        <v>49</v>
      </c>
      <c r="H54" s="4" t="s">
        <v>63</v>
      </c>
      <c r="I54" s="11">
        <f t="shared" si="6"/>
        <v>2.4058919803600653E-2</v>
      </c>
      <c r="J54" s="6" t="s">
        <v>3</v>
      </c>
    </row>
    <row r="55" spans="1:10" ht="51" hidden="1" x14ac:dyDescent="0.25">
      <c r="A55" s="6">
        <v>2.2599999999999998</v>
      </c>
      <c r="B55" s="17" t="s">
        <v>58</v>
      </c>
      <c r="C55" s="19" t="s">
        <v>17</v>
      </c>
      <c r="D55" s="17">
        <v>118</v>
      </c>
      <c r="E55" s="4">
        <v>2</v>
      </c>
      <c r="F55" s="4">
        <v>67</v>
      </c>
      <c r="G55" s="4">
        <v>12</v>
      </c>
      <c r="H55" s="4" t="s">
        <v>63</v>
      </c>
      <c r="I55" s="11">
        <f t="shared" si="6"/>
        <v>1.6119402985074627E-2</v>
      </c>
      <c r="J55" s="6" t="s">
        <v>3</v>
      </c>
    </row>
    <row r="56" spans="1:10" ht="51" hidden="1" x14ac:dyDescent="0.25">
      <c r="A56" s="6">
        <v>2.2799999999999998</v>
      </c>
      <c r="B56" s="17" t="s">
        <v>58</v>
      </c>
      <c r="C56" s="18" t="s">
        <v>19</v>
      </c>
      <c r="D56" s="17">
        <v>26</v>
      </c>
      <c r="E56" s="4">
        <v>2</v>
      </c>
      <c r="F56" s="4">
        <v>46</v>
      </c>
      <c r="G56" s="4">
        <v>12</v>
      </c>
      <c r="H56" s="4" t="s">
        <v>63</v>
      </c>
      <c r="I56" s="11">
        <f t="shared" si="6"/>
        <v>2.3478260869565219E-2</v>
      </c>
      <c r="J56" s="6" t="s">
        <v>3</v>
      </c>
    </row>
    <row r="57" spans="1:10" ht="51" hidden="1" x14ac:dyDescent="0.25">
      <c r="A57" s="4">
        <v>2.29</v>
      </c>
      <c r="B57" s="17" t="s">
        <v>58</v>
      </c>
      <c r="C57" s="18" t="s">
        <v>19</v>
      </c>
      <c r="D57" s="17">
        <v>30</v>
      </c>
      <c r="E57" s="4">
        <v>5</v>
      </c>
      <c r="F57" s="4">
        <v>196</v>
      </c>
      <c r="G57" s="4">
        <v>43</v>
      </c>
      <c r="H57" s="4" t="s">
        <v>63</v>
      </c>
      <c r="I57" s="11">
        <f t="shared" si="6"/>
        <v>1.9744897959183671E-2</v>
      </c>
      <c r="J57" s="6" t="s">
        <v>3</v>
      </c>
    </row>
    <row r="58" spans="1:10" ht="51" hidden="1" x14ac:dyDescent="0.25">
      <c r="A58" s="6">
        <v>2.2999999999999998</v>
      </c>
      <c r="B58" s="17" t="s">
        <v>58</v>
      </c>
      <c r="C58" s="19" t="s">
        <v>22</v>
      </c>
      <c r="D58" s="17">
        <v>8</v>
      </c>
      <c r="E58" s="4">
        <v>2</v>
      </c>
      <c r="F58" s="4">
        <v>69</v>
      </c>
      <c r="G58" s="4">
        <v>31</v>
      </c>
      <c r="H58" s="4" t="s">
        <v>63</v>
      </c>
      <c r="I58" s="11">
        <f t="shared" si="6"/>
        <v>4.0434782608695652E-2</v>
      </c>
      <c r="J58" s="6" t="s">
        <v>3</v>
      </c>
    </row>
    <row r="59" spans="1:10" ht="51" hidden="1" x14ac:dyDescent="0.25">
      <c r="A59" s="4">
        <v>2.31</v>
      </c>
      <c r="B59" s="17" t="s">
        <v>58</v>
      </c>
      <c r="C59" s="19" t="s">
        <v>22</v>
      </c>
      <c r="D59" s="17">
        <v>16</v>
      </c>
      <c r="E59" s="4">
        <v>2</v>
      </c>
      <c r="F59" s="4">
        <v>41.5</v>
      </c>
      <c r="G59" s="4">
        <v>12</v>
      </c>
      <c r="H59" s="4" t="s">
        <v>63</v>
      </c>
      <c r="I59" s="11">
        <f t="shared" si="6"/>
        <v>2.6024096385542171E-2</v>
      </c>
      <c r="J59" s="6" t="s">
        <v>3</v>
      </c>
    </row>
    <row r="60" spans="1:10" ht="51" hidden="1" x14ac:dyDescent="0.25">
      <c r="A60" s="6">
        <v>2.3199999999999901</v>
      </c>
      <c r="B60" s="17" t="s">
        <v>58</v>
      </c>
      <c r="C60" s="19" t="s">
        <v>22</v>
      </c>
      <c r="D60" s="17">
        <v>32</v>
      </c>
      <c r="E60" s="4">
        <v>2</v>
      </c>
      <c r="F60" s="4">
        <v>242</v>
      </c>
      <c r="G60" s="4">
        <v>24</v>
      </c>
      <c r="H60" s="4" t="s">
        <v>63</v>
      </c>
      <c r="I60" s="11">
        <f t="shared" ref="I60:I91" si="7">0.09*G60/F60</f>
        <v>8.9256198347107442E-3</v>
      </c>
      <c r="J60" s="6" t="s">
        <v>3</v>
      </c>
    </row>
    <row r="61" spans="1:10" ht="51" hidden="1" x14ac:dyDescent="0.25">
      <c r="A61" s="4">
        <v>2.33</v>
      </c>
      <c r="B61" s="17" t="s">
        <v>58</v>
      </c>
      <c r="C61" s="19" t="s">
        <v>22</v>
      </c>
      <c r="D61" s="17">
        <v>34</v>
      </c>
      <c r="E61" s="4">
        <v>2</v>
      </c>
      <c r="F61" s="4">
        <v>234</v>
      </c>
      <c r="G61" s="4">
        <v>23</v>
      </c>
      <c r="H61" s="4" t="s">
        <v>63</v>
      </c>
      <c r="I61" s="11">
        <f t="shared" si="7"/>
        <v>8.8461538461538456E-3</v>
      </c>
      <c r="J61" s="6" t="s">
        <v>3</v>
      </c>
    </row>
    <row r="62" spans="1:10" ht="51" hidden="1" x14ac:dyDescent="0.25">
      <c r="A62" s="6">
        <v>2.3399999999999901</v>
      </c>
      <c r="B62" s="17" t="s">
        <v>58</v>
      </c>
      <c r="C62" s="19" t="s">
        <v>22</v>
      </c>
      <c r="D62" s="17">
        <v>50</v>
      </c>
      <c r="E62" s="4">
        <v>2</v>
      </c>
      <c r="F62" s="4">
        <v>58.6</v>
      </c>
      <c r="G62" s="4">
        <v>32</v>
      </c>
      <c r="H62" s="4" t="s">
        <v>63</v>
      </c>
      <c r="I62" s="11">
        <f t="shared" si="7"/>
        <v>4.9146757679180884E-2</v>
      </c>
      <c r="J62" s="6" t="s">
        <v>3</v>
      </c>
    </row>
    <row r="63" spans="1:10" ht="51" hidden="1" x14ac:dyDescent="0.25">
      <c r="A63" s="4">
        <v>2.35</v>
      </c>
      <c r="B63" s="17" t="s">
        <v>58</v>
      </c>
      <c r="C63" s="19" t="s">
        <v>23</v>
      </c>
      <c r="D63" s="17">
        <v>27</v>
      </c>
      <c r="E63" s="4">
        <v>2</v>
      </c>
      <c r="F63" s="4">
        <v>68.3</v>
      </c>
      <c r="G63" s="4">
        <v>27</v>
      </c>
      <c r="H63" s="4" t="s">
        <v>63</v>
      </c>
      <c r="I63" s="11">
        <f t="shared" si="7"/>
        <v>3.5578330893118591E-2</v>
      </c>
      <c r="J63" s="6" t="s">
        <v>3</v>
      </c>
    </row>
    <row r="64" spans="1:10" ht="51" hidden="1" x14ac:dyDescent="0.25">
      <c r="A64" s="6">
        <v>2.3599999999999901</v>
      </c>
      <c r="B64" s="17" t="s">
        <v>58</v>
      </c>
      <c r="C64" s="19" t="s">
        <v>23</v>
      </c>
      <c r="D64" s="17">
        <v>29</v>
      </c>
      <c r="E64" s="4">
        <v>2</v>
      </c>
      <c r="F64" s="4">
        <v>74.099999999999994</v>
      </c>
      <c r="G64" s="4">
        <v>34</v>
      </c>
      <c r="H64" s="4" t="s">
        <v>63</v>
      </c>
      <c r="I64" s="11">
        <f t="shared" si="7"/>
        <v>4.129554655870446E-2</v>
      </c>
      <c r="J64" s="6" t="s">
        <v>3</v>
      </c>
    </row>
    <row r="65" spans="1:10" ht="51" hidden="1" x14ac:dyDescent="0.25">
      <c r="A65" s="4">
        <v>2.3699999999999899</v>
      </c>
      <c r="B65" s="17" t="s">
        <v>58</v>
      </c>
      <c r="C65" s="19" t="s">
        <v>23</v>
      </c>
      <c r="D65" s="17">
        <v>31</v>
      </c>
      <c r="E65" s="4">
        <v>3</v>
      </c>
      <c r="F65" s="4">
        <v>88.8</v>
      </c>
      <c r="G65" s="4">
        <v>44</v>
      </c>
      <c r="H65" s="4" t="s">
        <v>63</v>
      </c>
      <c r="I65" s="11">
        <f t="shared" si="7"/>
        <v>4.4594594594594597E-2</v>
      </c>
      <c r="J65" s="6" t="s">
        <v>3</v>
      </c>
    </row>
    <row r="66" spans="1:10" ht="51" hidden="1" x14ac:dyDescent="0.25">
      <c r="A66" s="6">
        <v>2.3799999999999901</v>
      </c>
      <c r="B66" s="17" t="s">
        <v>58</v>
      </c>
      <c r="C66" s="19" t="s">
        <v>23</v>
      </c>
      <c r="D66" s="17">
        <v>48</v>
      </c>
      <c r="E66" s="4">
        <v>2</v>
      </c>
      <c r="F66" s="4">
        <v>129.19999999999999</v>
      </c>
      <c r="G66" s="4">
        <v>39</v>
      </c>
      <c r="H66" s="4" t="s">
        <v>63</v>
      </c>
      <c r="I66" s="11">
        <f t="shared" si="7"/>
        <v>2.7167182662538699E-2</v>
      </c>
      <c r="J66" s="6" t="s">
        <v>3</v>
      </c>
    </row>
    <row r="67" spans="1:10" ht="51" hidden="1" x14ac:dyDescent="0.25">
      <c r="A67" s="4">
        <v>2.3899999999999899</v>
      </c>
      <c r="B67" s="17" t="s">
        <v>58</v>
      </c>
      <c r="C67" s="19" t="s">
        <v>23</v>
      </c>
      <c r="D67" s="17">
        <v>65</v>
      </c>
      <c r="E67" s="4">
        <v>2</v>
      </c>
      <c r="F67" s="4">
        <v>72.099999999999994</v>
      </c>
      <c r="G67" s="4">
        <v>21</v>
      </c>
      <c r="H67" s="4" t="s">
        <v>63</v>
      </c>
      <c r="I67" s="11">
        <f t="shared" si="7"/>
        <v>2.621359223300971E-2</v>
      </c>
      <c r="J67" s="6" t="s">
        <v>3</v>
      </c>
    </row>
    <row r="68" spans="1:10" ht="51" hidden="1" x14ac:dyDescent="0.25">
      <c r="A68" s="6">
        <v>2.3999999999999901</v>
      </c>
      <c r="B68" s="17" t="s">
        <v>58</v>
      </c>
      <c r="C68" s="19" t="s">
        <v>23</v>
      </c>
      <c r="D68" s="17">
        <v>67</v>
      </c>
      <c r="E68" s="4">
        <v>2</v>
      </c>
      <c r="F68" s="4">
        <v>59.3</v>
      </c>
      <c r="G68" s="4">
        <v>19</v>
      </c>
      <c r="H68" s="4" t="s">
        <v>63</v>
      </c>
      <c r="I68" s="11">
        <f t="shared" si="7"/>
        <v>2.8836424957841486E-2</v>
      </c>
      <c r="J68" s="6" t="s">
        <v>3</v>
      </c>
    </row>
    <row r="69" spans="1:10" ht="51" hidden="1" x14ac:dyDescent="0.25">
      <c r="A69" s="4">
        <v>2.4099999999999899</v>
      </c>
      <c r="B69" s="17" t="s">
        <v>58</v>
      </c>
      <c r="C69" s="19" t="s">
        <v>23</v>
      </c>
      <c r="D69" s="17">
        <v>69</v>
      </c>
      <c r="E69" s="4">
        <v>2</v>
      </c>
      <c r="F69" s="4">
        <v>84.1</v>
      </c>
      <c r="G69" s="4">
        <v>32</v>
      </c>
      <c r="H69" s="4" t="s">
        <v>63</v>
      </c>
      <c r="I69" s="11">
        <f t="shared" si="7"/>
        <v>3.4244946492271104E-2</v>
      </c>
      <c r="J69" s="6" t="s">
        <v>3</v>
      </c>
    </row>
    <row r="70" spans="1:10" ht="51" hidden="1" x14ac:dyDescent="0.25">
      <c r="A70" s="6">
        <v>2.4199999999999902</v>
      </c>
      <c r="B70" s="17" t="s">
        <v>58</v>
      </c>
      <c r="C70" s="19" t="s">
        <v>23</v>
      </c>
      <c r="D70" s="17">
        <v>71</v>
      </c>
      <c r="E70" s="4">
        <v>5</v>
      </c>
      <c r="F70" s="4">
        <v>141.6</v>
      </c>
      <c r="G70" s="4">
        <v>37</v>
      </c>
      <c r="H70" s="4" t="s">
        <v>63</v>
      </c>
      <c r="I70" s="11">
        <f t="shared" si="7"/>
        <v>2.3516949152542373E-2</v>
      </c>
      <c r="J70" s="6" t="s">
        <v>3</v>
      </c>
    </row>
    <row r="71" spans="1:10" ht="51" hidden="1" x14ac:dyDescent="0.25">
      <c r="A71" s="4">
        <v>2.4299999999999899</v>
      </c>
      <c r="B71" s="17" t="s">
        <v>58</v>
      </c>
      <c r="C71" s="19" t="s">
        <v>23</v>
      </c>
      <c r="D71" s="17">
        <v>73</v>
      </c>
      <c r="E71" s="4">
        <v>5</v>
      </c>
      <c r="F71" s="4">
        <v>147</v>
      </c>
      <c r="G71" s="4">
        <v>48</v>
      </c>
      <c r="H71" s="4" t="s">
        <v>63</v>
      </c>
      <c r="I71" s="11">
        <f t="shared" si="7"/>
        <v>2.9387755102040818E-2</v>
      </c>
      <c r="J71" s="6" t="s">
        <v>3</v>
      </c>
    </row>
    <row r="72" spans="1:10" ht="51" hidden="1" x14ac:dyDescent="0.25">
      <c r="A72" s="6">
        <v>2.4399999999999902</v>
      </c>
      <c r="B72" s="17" t="s">
        <v>58</v>
      </c>
      <c r="C72" s="19" t="s">
        <v>23</v>
      </c>
      <c r="D72" s="17">
        <v>118</v>
      </c>
      <c r="E72" s="4">
        <v>2</v>
      </c>
      <c r="F72" s="4">
        <v>70</v>
      </c>
      <c r="G72" s="4">
        <v>18</v>
      </c>
      <c r="H72" s="4" t="s">
        <v>63</v>
      </c>
      <c r="I72" s="11">
        <f t="shared" si="7"/>
        <v>2.3142857142857142E-2</v>
      </c>
      <c r="J72" s="6" t="s">
        <v>3</v>
      </c>
    </row>
    <row r="73" spans="1:10" ht="51" hidden="1" x14ac:dyDescent="0.25">
      <c r="A73" s="4">
        <v>2.44999999999999</v>
      </c>
      <c r="B73" s="17" t="s">
        <v>58</v>
      </c>
      <c r="C73" s="19" t="s">
        <v>23</v>
      </c>
      <c r="D73" s="17">
        <v>157</v>
      </c>
      <c r="E73" s="4">
        <v>2</v>
      </c>
      <c r="F73" s="4">
        <v>311.39999999999998</v>
      </c>
      <c r="G73" s="4">
        <v>45</v>
      </c>
      <c r="H73" s="4" t="s">
        <v>63</v>
      </c>
      <c r="I73" s="11">
        <f t="shared" si="7"/>
        <v>1.300578034682081E-2</v>
      </c>
      <c r="J73" s="6" t="s">
        <v>3</v>
      </c>
    </row>
    <row r="74" spans="1:10" ht="51" hidden="1" x14ac:dyDescent="0.25">
      <c r="A74" s="6">
        <v>2.4599999999999902</v>
      </c>
      <c r="B74" s="17" t="s">
        <v>58</v>
      </c>
      <c r="C74" s="19" t="s">
        <v>24</v>
      </c>
      <c r="D74" s="17">
        <v>95</v>
      </c>
      <c r="E74" s="4">
        <v>2</v>
      </c>
      <c r="F74" s="4">
        <v>74.400000000000006</v>
      </c>
      <c r="G74" s="4">
        <v>18</v>
      </c>
      <c r="H74" s="4" t="s">
        <v>63</v>
      </c>
      <c r="I74" s="11">
        <f t="shared" si="7"/>
        <v>2.1774193548387093E-2</v>
      </c>
      <c r="J74" s="6" t="s">
        <v>3</v>
      </c>
    </row>
    <row r="75" spans="1:10" ht="51" hidden="1" x14ac:dyDescent="0.25">
      <c r="A75" s="4">
        <v>2.46999999999999</v>
      </c>
      <c r="B75" s="17" t="s">
        <v>58</v>
      </c>
      <c r="C75" s="19" t="s">
        <v>24</v>
      </c>
      <c r="D75" s="17">
        <v>99</v>
      </c>
      <c r="E75" s="4">
        <v>2</v>
      </c>
      <c r="F75" s="4">
        <v>70.2</v>
      </c>
      <c r="G75" s="4">
        <v>18</v>
      </c>
      <c r="H75" s="4" t="s">
        <v>63</v>
      </c>
      <c r="I75" s="11">
        <f t="shared" si="7"/>
        <v>2.3076923076923075E-2</v>
      </c>
      <c r="J75" s="6" t="s">
        <v>3</v>
      </c>
    </row>
    <row r="76" spans="1:10" ht="51" hidden="1" x14ac:dyDescent="0.25">
      <c r="A76" s="6">
        <v>2.4799999999999902</v>
      </c>
      <c r="B76" s="17" t="s">
        <v>58</v>
      </c>
      <c r="C76" s="19" t="s">
        <v>25</v>
      </c>
      <c r="D76" s="17">
        <v>3</v>
      </c>
      <c r="E76" s="4">
        <v>5</v>
      </c>
      <c r="F76" s="4">
        <v>418.3</v>
      </c>
      <c r="G76" s="4">
        <v>86</v>
      </c>
      <c r="H76" s="4" t="s">
        <v>63</v>
      </c>
      <c r="I76" s="11">
        <f t="shared" si="7"/>
        <v>1.8503466411666267E-2</v>
      </c>
      <c r="J76" s="6" t="s">
        <v>3</v>
      </c>
    </row>
    <row r="77" spans="1:10" ht="51" hidden="1" x14ac:dyDescent="0.25">
      <c r="A77" s="4">
        <v>2.48999999999999</v>
      </c>
      <c r="B77" s="17" t="s">
        <v>58</v>
      </c>
      <c r="C77" s="19" t="s">
        <v>25</v>
      </c>
      <c r="D77" s="17">
        <v>11</v>
      </c>
      <c r="E77" s="4">
        <v>2</v>
      </c>
      <c r="F77" s="4">
        <v>58.8</v>
      </c>
      <c r="G77" s="4">
        <v>22</v>
      </c>
      <c r="H77" s="4" t="s">
        <v>63</v>
      </c>
      <c r="I77" s="11">
        <f t="shared" si="7"/>
        <v>3.3673469387755103E-2</v>
      </c>
      <c r="J77" s="6" t="s">
        <v>3</v>
      </c>
    </row>
    <row r="78" spans="1:10" ht="51" hidden="1" x14ac:dyDescent="0.25">
      <c r="A78" s="6">
        <v>2.4999999999999898</v>
      </c>
      <c r="B78" s="17" t="s">
        <v>58</v>
      </c>
      <c r="C78" s="19" t="s">
        <v>25</v>
      </c>
      <c r="D78" s="17">
        <v>23</v>
      </c>
      <c r="E78" s="4">
        <v>2</v>
      </c>
      <c r="F78" s="4">
        <v>50.3</v>
      </c>
      <c r="G78" s="4">
        <v>17</v>
      </c>
      <c r="H78" s="4" t="s">
        <v>63</v>
      </c>
      <c r="I78" s="11">
        <f t="shared" si="7"/>
        <v>3.0417495029821075E-2</v>
      </c>
      <c r="J78" s="6" t="s">
        <v>3</v>
      </c>
    </row>
    <row r="79" spans="1:10" ht="51" hidden="1" x14ac:dyDescent="0.25">
      <c r="A79" s="4">
        <v>2.50999999999999</v>
      </c>
      <c r="B79" s="17" t="s">
        <v>58</v>
      </c>
      <c r="C79" s="19" t="s">
        <v>25</v>
      </c>
      <c r="D79" s="17">
        <v>29</v>
      </c>
      <c r="E79" s="4">
        <v>5</v>
      </c>
      <c r="F79" s="4">
        <v>359.8</v>
      </c>
      <c r="G79" s="4">
        <v>119</v>
      </c>
      <c r="H79" s="4" t="s">
        <v>63</v>
      </c>
      <c r="I79" s="11">
        <f t="shared" si="7"/>
        <v>2.976653696498054E-2</v>
      </c>
      <c r="J79" s="6" t="s">
        <v>3</v>
      </c>
    </row>
    <row r="80" spans="1:10" ht="51" hidden="1" x14ac:dyDescent="0.25">
      <c r="A80" s="4">
        <v>2.52999999999999</v>
      </c>
      <c r="B80" s="17" t="s">
        <v>58</v>
      </c>
      <c r="C80" s="19" t="s">
        <v>25</v>
      </c>
      <c r="D80" s="17">
        <v>45</v>
      </c>
      <c r="E80" s="4">
        <v>2</v>
      </c>
      <c r="F80" s="4">
        <v>63.9</v>
      </c>
      <c r="G80" s="4">
        <v>29</v>
      </c>
      <c r="H80" s="4" t="s">
        <v>63</v>
      </c>
      <c r="I80" s="11">
        <f t="shared" si="7"/>
        <v>4.0845070422535212E-2</v>
      </c>
      <c r="J80" s="6" t="s">
        <v>3</v>
      </c>
    </row>
    <row r="81" spans="1:10" ht="69" customHeight="1" x14ac:dyDescent="0.25">
      <c r="A81" s="9">
        <v>3</v>
      </c>
      <c r="B81" s="24" t="s">
        <v>65</v>
      </c>
      <c r="C81" s="24"/>
      <c r="D81" s="24"/>
      <c r="E81" s="4" t="s">
        <v>57</v>
      </c>
      <c r="F81" s="4">
        <f>SUM(F82:F145)</f>
        <v>2613.3000000000002</v>
      </c>
      <c r="G81" s="4">
        <f>SUM(G82:G145)</f>
        <v>666</v>
      </c>
      <c r="H81" s="4" t="s">
        <v>63</v>
      </c>
      <c r="I81" s="6">
        <f t="shared" si="7"/>
        <v>2.2936517047411318E-2</v>
      </c>
      <c r="J81" s="6" t="s">
        <v>3</v>
      </c>
    </row>
    <row r="82" spans="1:10" ht="25.5" hidden="1" x14ac:dyDescent="0.25">
      <c r="A82" s="4">
        <v>3.1</v>
      </c>
      <c r="B82" s="4" t="s">
        <v>58</v>
      </c>
      <c r="C82" s="4" t="s">
        <v>7</v>
      </c>
      <c r="D82" s="4">
        <v>2</v>
      </c>
      <c r="E82" s="4">
        <v>2</v>
      </c>
      <c r="F82" s="4">
        <v>57.6</v>
      </c>
      <c r="G82" s="4">
        <v>10</v>
      </c>
      <c r="H82" s="13"/>
      <c r="I82" s="6">
        <f t="shared" si="7"/>
        <v>1.5624999999999998E-2</v>
      </c>
      <c r="J82" s="6" t="s">
        <v>3</v>
      </c>
    </row>
    <row r="83" spans="1:10" ht="25.5" hidden="1" x14ac:dyDescent="0.25">
      <c r="A83" s="4">
        <v>3.2</v>
      </c>
      <c r="B83" s="4" t="s">
        <v>58</v>
      </c>
      <c r="C83" s="4" t="s">
        <v>7</v>
      </c>
      <c r="D83" s="4">
        <v>12</v>
      </c>
      <c r="E83" s="4">
        <v>2</v>
      </c>
      <c r="F83" s="4">
        <v>38</v>
      </c>
      <c r="G83" s="4">
        <v>7</v>
      </c>
      <c r="H83" s="13"/>
      <c r="I83" s="6">
        <f t="shared" si="7"/>
        <v>1.6578947368421054E-2</v>
      </c>
      <c r="J83" s="6" t="s">
        <v>3</v>
      </c>
    </row>
    <row r="84" spans="1:10" ht="25.5" hidden="1" x14ac:dyDescent="0.25">
      <c r="A84" s="4">
        <v>3.3</v>
      </c>
      <c r="B84" s="4" t="s">
        <v>58</v>
      </c>
      <c r="C84" s="4" t="s">
        <v>8</v>
      </c>
      <c r="D84" s="4">
        <v>18</v>
      </c>
      <c r="E84" s="4">
        <v>2</v>
      </c>
      <c r="F84" s="4">
        <v>26</v>
      </c>
      <c r="G84" s="4">
        <v>3</v>
      </c>
      <c r="H84" s="13"/>
      <c r="I84" s="6">
        <f t="shared" si="7"/>
        <v>1.0384615384615384E-2</v>
      </c>
      <c r="J84" s="6" t="s">
        <v>3</v>
      </c>
    </row>
    <row r="85" spans="1:10" ht="25.5" hidden="1" x14ac:dyDescent="0.25">
      <c r="A85" s="4">
        <v>3.4</v>
      </c>
      <c r="B85" s="4" t="s">
        <v>58</v>
      </c>
      <c r="C85" s="4" t="s">
        <v>8</v>
      </c>
      <c r="D85" s="4">
        <v>26</v>
      </c>
      <c r="E85" s="4">
        <v>1</v>
      </c>
      <c r="F85" s="4">
        <v>35.5</v>
      </c>
      <c r="G85" s="4">
        <v>4</v>
      </c>
      <c r="H85" s="13"/>
      <c r="I85" s="6">
        <f t="shared" si="7"/>
        <v>1.0140845070422535E-2</v>
      </c>
      <c r="J85" s="6" t="s">
        <v>3</v>
      </c>
    </row>
    <row r="86" spans="1:10" ht="25.5" hidden="1" x14ac:dyDescent="0.25">
      <c r="A86" s="4">
        <v>3.5</v>
      </c>
      <c r="B86" s="4" t="s">
        <v>58</v>
      </c>
      <c r="C86" s="4" t="s">
        <v>8</v>
      </c>
      <c r="D86" s="4">
        <v>30</v>
      </c>
      <c r="E86" s="4">
        <v>2</v>
      </c>
      <c r="F86" s="4">
        <v>77</v>
      </c>
      <c r="G86" s="4">
        <v>8</v>
      </c>
      <c r="H86" s="13"/>
      <c r="I86" s="6">
        <f t="shared" si="7"/>
        <v>9.3506493506493506E-3</v>
      </c>
      <c r="J86" s="6" t="s">
        <v>3</v>
      </c>
    </row>
    <row r="87" spans="1:10" ht="25.5" hidden="1" x14ac:dyDescent="0.25">
      <c r="A87" s="4">
        <v>3.6</v>
      </c>
      <c r="B87" s="4" t="s">
        <v>58</v>
      </c>
      <c r="C87" s="7" t="s">
        <v>9</v>
      </c>
      <c r="D87" s="7">
        <v>13</v>
      </c>
      <c r="E87" s="7">
        <v>2</v>
      </c>
      <c r="F87" s="7">
        <v>59.2</v>
      </c>
      <c r="G87" s="7">
        <v>17</v>
      </c>
      <c r="H87" s="13"/>
      <c r="I87" s="6">
        <f t="shared" si="7"/>
        <v>2.5844594594594594E-2</v>
      </c>
      <c r="J87" s="6" t="s">
        <v>3</v>
      </c>
    </row>
    <row r="88" spans="1:10" ht="25.5" hidden="1" x14ac:dyDescent="0.25">
      <c r="A88" s="4">
        <v>3.7</v>
      </c>
      <c r="B88" s="4" t="s">
        <v>58</v>
      </c>
      <c r="C88" s="10" t="s">
        <v>9</v>
      </c>
      <c r="D88" s="8">
        <v>23</v>
      </c>
      <c r="E88" s="4">
        <v>2</v>
      </c>
      <c r="F88" s="4">
        <v>20</v>
      </c>
      <c r="G88" s="4">
        <v>5</v>
      </c>
      <c r="H88" s="13"/>
      <c r="I88" s="6">
        <f t="shared" si="7"/>
        <v>2.2499999999999999E-2</v>
      </c>
      <c r="J88" s="6" t="s">
        <v>3</v>
      </c>
    </row>
    <row r="89" spans="1:10" ht="25.5" hidden="1" x14ac:dyDescent="0.25">
      <c r="A89" s="4">
        <v>3.8</v>
      </c>
      <c r="B89" s="4" t="s">
        <v>58</v>
      </c>
      <c r="C89" s="4" t="s">
        <v>11</v>
      </c>
      <c r="D89" s="4">
        <v>6</v>
      </c>
      <c r="E89" s="4">
        <v>2</v>
      </c>
      <c r="F89" s="4">
        <v>47.6</v>
      </c>
      <c r="G89" s="4">
        <v>21</v>
      </c>
      <c r="H89" s="13"/>
      <c r="I89" s="6">
        <f t="shared" si="7"/>
        <v>3.9705882352941174E-2</v>
      </c>
      <c r="J89" s="6" t="s">
        <v>3</v>
      </c>
    </row>
    <row r="90" spans="1:10" ht="25.5" hidden="1" x14ac:dyDescent="0.25">
      <c r="A90" s="4">
        <v>3.9</v>
      </c>
      <c r="B90" s="4" t="s">
        <v>58</v>
      </c>
      <c r="C90" s="7" t="s">
        <v>13</v>
      </c>
      <c r="D90" s="4">
        <v>14</v>
      </c>
      <c r="E90" s="4">
        <v>2</v>
      </c>
      <c r="F90" s="4">
        <v>10</v>
      </c>
      <c r="G90" s="4">
        <v>9</v>
      </c>
      <c r="H90" s="13"/>
      <c r="I90" s="6">
        <f t="shared" si="7"/>
        <v>8.0999999999999989E-2</v>
      </c>
      <c r="J90" s="6" t="s">
        <v>3</v>
      </c>
    </row>
    <row r="91" spans="1:10" ht="25.5" hidden="1" x14ac:dyDescent="0.25">
      <c r="A91" s="6">
        <v>3.1</v>
      </c>
      <c r="B91" s="4" t="s">
        <v>58</v>
      </c>
      <c r="C91" s="4" t="s">
        <v>14</v>
      </c>
      <c r="D91" s="4">
        <v>5</v>
      </c>
      <c r="E91" s="4">
        <v>1</v>
      </c>
      <c r="F91" s="4">
        <v>26.5</v>
      </c>
      <c r="G91" s="4">
        <v>3</v>
      </c>
      <c r="H91" s="13"/>
      <c r="I91" s="6">
        <f t="shared" si="7"/>
        <v>1.0188679245283019E-2</v>
      </c>
      <c r="J91" s="6" t="s">
        <v>3</v>
      </c>
    </row>
    <row r="92" spans="1:10" ht="25.5" hidden="1" x14ac:dyDescent="0.25">
      <c r="A92" s="4">
        <v>3.11</v>
      </c>
      <c r="B92" s="4" t="s">
        <v>58</v>
      </c>
      <c r="C92" s="4" t="s">
        <v>15</v>
      </c>
      <c r="D92" s="4">
        <v>35</v>
      </c>
      <c r="E92" s="4">
        <v>2</v>
      </c>
      <c r="F92" s="4">
        <v>52</v>
      </c>
      <c r="G92" s="4">
        <v>14</v>
      </c>
      <c r="H92" s="13"/>
      <c r="I92" s="6">
        <f t="shared" ref="I92:I123" si="8">0.09*G92/F92</f>
        <v>2.4230769230769229E-2</v>
      </c>
      <c r="J92" s="6" t="s">
        <v>3</v>
      </c>
    </row>
    <row r="93" spans="1:10" ht="25.5" hidden="1" x14ac:dyDescent="0.25">
      <c r="A93" s="6">
        <v>3.12</v>
      </c>
      <c r="B93" s="4" t="s">
        <v>58</v>
      </c>
      <c r="C93" s="4" t="s">
        <v>15</v>
      </c>
      <c r="D93" s="4">
        <v>39</v>
      </c>
      <c r="E93" s="4">
        <v>2</v>
      </c>
      <c r="F93" s="4">
        <v>24</v>
      </c>
      <c r="G93" s="4">
        <v>10</v>
      </c>
      <c r="H93" s="13"/>
      <c r="I93" s="6">
        <f t="shared" si="8"/>
        <v>3.7499999999999999E-2</v>
      </c>
      <c r="J93" s="6" t="s">
        <v>3</v>
      </c>
    </row>
    <row r="94" spans="1:10" ht="25.5" hidden="1" x14ac:dyDescent="0.25">
      <c r="A94" s="4">
        <v>3.13</v>
      </c>
      <c r="B94" s="4" t="s">
        <v>58</v>
      </c>
      <c r="C94" s="4" t="s">
        <v>15</v>
      </c>
      <c r="D94" s="4">
        <v>67</v>
      </c>
      <c r="E94" s="4">
        <v>2</v>
      </c>
      <c r="F94" s="4">
        <v>6</v>
      </c>
      <c r="G94" s="4">
        <v>7</v>
      </c>
      <c r="H94" s="13"/>
      <c r="I94" s="6">
        <f t="shared" si="8"/>
        <v>0.105</v>
      </c>
      <c r="J94" s="6" t="s">
        <v>3</v>
      </c>
    </row>
    <row r="95" spans="1:10" ht="25.5" hidden="1" x14ac:dyDescent="0.25">
      <c r="A95" s="6">
        <v>3.14</v>
      </c>
      <c r="B95" s="4" t="s">
        <v>58</v>
      </c>
      <c r="C95" s="4" t="s">
        <v>15</v>
      </c>
      <c r="D95" s="4">
        <v>100</v>
      </c>
      <c r="E95" s="4">
        <v>2</v>
      </c>
      <c r="F95" s="4">
        <v>42</v>
      </c>
      <c r="G95" s="4">
        <v>7</v>
      </c>
      <c r="H95" s="13"/>
      <c r="I95" s="6">
        <f t="shared" si="8"/>
        <v>1.4999999999999999E-2</v>
      </c>
      <c r="J95" s="6" t="s">
        <v>3</v>
      </c>
    </row>
    <row r="96" spans="1:10" ht="25.5" hidden="1" x14ac:dyDescent="0.25">
      <c r="A96" s="4">
        <v>3.15</v>
      </c>
      <c r="B96" s="4" t="s">
        <v>58</v>
      </c>
      <c r="C96" s="4" t="s">
        <v>15</v>
      </c>
      <c r="D96" s="4">
        <v>101</v>
      </c>
      <c r="E96" s="4">
        <v>2</v>
      </c>
      <c r="F96" s="4">
        <v>50.8</v>
      </c>
      <c r="G96" s="4">
        <v>13</v>
      </c>
      <c r="H96" s="13"/>
      <c r="I96" s="6">
        <f t="shared" si="8"/>
        <v>2.3031496062992127E-2</v>
      </c>
      <c r="J96" s="6" t="s">
        <v>3</v>
      </c>
    </row>
    <row r="97" spans="1:10" ht="25.5" hidden="1" x14ac:dyDescent="0.25">
      <c r="A97" s="6">
        <v>3.16</v>
      </c>
      <c r="B97" s="4" t="s">
        <v>58</v>
      </c>
      <c r="C97" s="7" t="s">
        <v>17</v>
      </c>
      <c r="D97" s="4">
        <v>20</v>
      </c>
      <c r="E97" s="4">
        <v>2</v>
      </c>
      <c r="F97" s="4">
        <v>18</v>
      </c>
      <c r="G97" s="4">
        <v>23</v>
      </c>
      <c r="H97" s="13"/>
      <c r="I97" s="6">
        <f t="shared" si="8"/>
        <v>0.11499999999999999</v>
      </c>
      <c r="J97" s="6" t="s">
        <v>3</v>
      </c>
    </row>
    <row r="98" spans="1:10" ht="25.5" hidden="1" x14ac:dyDescent="0.25">
      <c r="A98" s="4">
        <v>3.17</v>
      </c>
      <c r="B98" s="4" t="s">
        <v>58</v>
      </c>
      <c r="C98" s="7" t="s">
        <v>17</v>
      </c>
      <c r="D98" s="4">
        <v>22</v>
      </c>
      <c r="E98" s="4">
        <v>2</v>
      </c>
      <c r="F98" s="4">
        <v>40</v>
      </c>
      <c r="G98" s="4">
        <v>14</v>
      </c>
      <c r="H98" s="13"/>
      <c r="I98" s="6">
        <f t="shared" si="8"/>
        <v>3.15E-2</v>
      </c>
      <c r="J98" s="6" t="s">
        <v>3</v>
      </c>
    </row>
    <row r="99" spans="1:10" ht="25.5" hidden="1" x14ac:dyDescent="0.25">
      <c r="A99" s="6">
        <v>3.18</v>
      </c>
      <c r="B99" s="4" t="s">
        <v>58</v>
      </c>
      <c r="C99" s="7" t="s">
        <v>17</v>
      </c>
      <c r="D99" s="4">
        <v>37</v>
      </c>
      <c r="E99" s="4">
        <v>2</v>
      </c>
      <c r="F99" s="4">
        <v>10</v>
      </c>
      <c r="G99" s="4">
        <v>3</v>
      </c>
      <c r="H99" s="13"/>
      <c r="I99" s="6">
        <f t="shared" si="8"/>
        <v>2.7000000000000003E-2</v>
      </c>
      <c r="J99" s="6" t="s">
        <v>3</v>
      </c>
    </row>
    <row r="100" spans="1:10" ht="25.5" hidden="1" x14ac:dyDescent="0.25">
      <c r="A100" s="4">
        <v>3.19</v>
      </c>
      <c r="B100" s="4" t="s">
        <v>58</v>
      </c>
      <c r="C100" s="7" t="s">
        <v>17</v>
      </c>
      <c r="D100" s="4">
        <v>41</v>
      </c>
      <c r="E100" s="4">
        <v>2</v>
      </c>
      <c r="F100" s="4">
        <v>60</v>
      </c>
      <c r="G100" s="4">
        <v>12</v>
      </c>
      <c r="H100" s="13"/>
      <c r="I100" s="6">
        <f t="shared" si="8"/>
        <v>1.8000000000000002E-2</v>
      </c>
      <c r="J100" s="6" t="s">
        <v>3</v>
      </c>
    </row>
    <row r="101" spans="1:10" ht="25.5" hidden="1" x14ac:dyDescent="0.25">
      <c r="A101" s="6">
        <v>3.2</v>
      </c>
      <c r="B101" s="4" t="s">
        <v>58</v>
      </c>
      <c r="C101" s="7" t="s">
        <v>17</v>
      </c>
      <c r="D101" s="4">
        <v>42</v>
      </c>
      <c r="E101" s="4">
        <v>2</v>
      </c>
      <c r="F101" s="4">
        <v>30</v>
      </c>
      <c r="G101" s="4">
        <v>6</v>
      </c>
      <c r="H101" s="13"/>
      <c r="I101" s="6">
        <f t="shared" si="8"/>
        <v>1.8000000000000002E-2</v>
      </c>
      <c r="J101" s="6" t="s">
        <v>3</v>
      </c>
    </row>
    <row r="102" spans="1:10" ht="25.5" hidden="1" x14ac:dyDescent="0.25">
      <c r="A102" s="4">
        <v>3.21</v>
      </c>
      <c r="B102" s="4" t="s">
        <v>58</v>
      </c>
      <c r="C102" s="7" t="s">
        <v>17</v>
      </c>
      <c r="D102" s="4">
        <v>71</v>
      </c>
      <c r="E102" s="4">
        <v>2</v>
      </c>
      <c r="F102" s="4">
        <v>46.5</v>
      </c>
      <c r="G102" s="4">
        <v>11</v>
      </c>
      <c r="H102" s="13"/>
      <c r="I102" s="6">
        <f t="shared" si="8"/>
        <v>2.1290322580645161E-2</v>
      </c>
      <c r="J102" s="6" t="s">
        <v>3</v>
      </c>
    </row>
    <row r="103" spans="1:10" ht="25.5" hidden="1" x14ac:dyDescent="0.25">
      <c r="A103" s="6">
        <v>3.22</v>
      </c>
      <c r="B103" s="4" t="s">
        <v>58</v>
      </c>
      <c r="C103" s="7" t="s">
        <v>17</v>
      </c>
      <c r="D103" s="4">
        <v>94</v>
      </c>
      <c r="E103" s="4">
        <v>2</v>
      </c>
      <c r="F103" s="4">
        <v>50</v>
      </c>
      <c r="G103" s="4">
        <v>5</v>
      </c>
      <c r="H103" s="13"/>
      <c r="I103" s="6">
        <f t="shared" si="8"/>
        <v>8.9999999999999993E-3</v>
      </c>
      <c r="J103" s="6" t="s">
        <v>3</v>
      </c>
    </row>
    <row r="104" spans="1:10" ht="25.5" hidden="1" x14ac:dyDescent="0.25">
      <c r="A104" s="4">
        <v>3.23</v>
      </c>
      <c r="B104" s="4" t="s">
        <v>58</v>
      </c>
      <c r="C104" s="7" t="s">
        <v>17</v>
      </c>
      <c r="D104" s="4">
        <v>97</v>
      </c>
      <c r="E104" s="4">
        <v>2</v>
      </c>
      <c r="F104" s="4">
        <v>27</v>
      </c>
      <c r="G104" s="4">
        <v>11</v>
      </c>
      <c r="H104" s="13"/>
      <c r="I104" s="6">
        <f t="shared" si="8"/>
        <v>3.6666666666666667E-2</v>
      </c>
      <c r="J104" s="6" t="s">
        <v>3</v>
      </c>
    </row>
    <row r="105" spans="1:10" ht="25.5" hidden="1" x14ac:dyDescent="0.25">
      <c r="A105" s="6">
        <v>3.24</v>
      </c>
      <c r="B105" s="4" t="s">
        <v>58</v>
      </c>
      <c r="C105" s="7" t="s">
        <v>17</v>
      </c>
      <c r="D105" s="4">
        <v>98</v>
      </c>
      <c r="E105" s="4">
        <v>2</v>
      </c>
      <c r="F105" s="4">
        <v>36.1</v>
      </c>
      <c r="G105" s="4">
        <v>3</v>
      </c>
      <c r="H105" s="13"/>
      <c r="I105" s="6">
        <f t="shared" si="8"/>
        <v>7.479224376731302E-3</v>
      </c>
      <c r="J105" s="6" t="s">
        <v>3</v>
      </c>
    </row>
    <row r="106" spans="1:10" ht="25.5" hidden="1" x14ac:dyDescent="0.25">
      <c r="A106" s="4">
        <v>3.25</v>
      </c>
      <c r="B106" s="4" t="s">
        <v>58</v>
      </c>
      <c r="C106" s="7" t="s">
        <v>17</v>
      </c>
      <c r="D106" s="4">
        <v>110</v>
      </c>
      <c r="E106" s="4">
        <v>2</v>
      </c>
      <c r="F106" s="4">
        <v>56</v>
      </c>
      <c r="G106" s="4">
        <v>3</v>
      </c>
      <c r="H106" s="13"/>
      <c r="I106" s="6">
        <f t="shared" si="8"/>
        <v>4.821428571428572E-3</v>
      </c>
      <c r="J106" s="6" t="s">
        <v>3</v>
      </c>
    </row>
    <row r="107" spans="1:10" ht="25.5" hidden="1" x14ac:dyDescent="0.25">
      <c r="A107" s="6">
        <v>3.26</v>
      </c>
      <c r="B107" s="4" t="s">
        <v>58</v>
      </c>
      <c r="C107" s="4" t="s">
        <v>19</v>
      </c>
      <c r="D107" s="4">
        <v>17</v>
      </c>
      <c r="E107" s="4">
        <v>2</v>
      </c>
      <c r="F107" s="4">
        <v>59</v>
      </c>
      <c r="G107" s="4">
        <v>20</v>
      </c>
      <c r="H107" s="13"/>
      <c r="I107" s="6">
        <f t="shared" si="8"/>
        <v>3.0508474576271184E-2</v>
      </c>
      <c r="J107" s="6" t="s">
        <v>3</v>
      </c>
    </row>
    <row r="108" spans="1:10" ht="25.5" hidden="1" x14ac:dyDescent="0.25">
      <c r="A108" s="4">
        <v>3.27</v>
      </c>
      <c r="B108" s="4" t="s">
        <v>58</v>
      </c>
      <c r="C108" s="4" t="s">
        <v>19</v>
      </c>
      <c r="D108" s="4">
        <v>55</v>
      </c>
      <c r="E108" s="4">
        <v>2</v>
      </c>
      <c r="F108" s="4">
        <v>83</v>
      </c>
      <c r="G108" s="4">
        <v>14</v>
      </c>
      <c r="H108" s="13"/>
      <c r="I108" s="6">
        <f t="shared" si="8"/>
        <v>1.5180722891566266E-2</v>
      </c>
      <c r="J108" s="6" t="s">
        <v>3</v>
      </c>
    </row>
    <row r="109" spans="1:10" ht="25.5" hidden="1" x14ac:dyDescent="0.25">
      <c r="A109" s="6">
        <v>3.28</v>
      </c>
      <c r="B109" s="4" t="s">
        <v>58</v>
      </c>
      <c r="C109" s="4" t="s">
        <v>19</v>
      </c>
      <c r="D109" s="4">
        <v>56</v>
      </c>
      <c r="E109" s="4">
        <v>2</v>
      </c>
      <c r="F109" s="4">
        <v>42</v>
      </c>
      <c r="G109" s="4">
        <v>1</v>
      </c>
      <c r="H109" s="13"/>
      <c r="I109" s="6">
        <f t="shared" si="8"/>
        <v>2.142857142857143E-3</v>
      </c>
      <c r="J109" s="6" t="s">
        <v>3</v>
      </c>
    </row>
    <row r="110" spans="1:10" ht="25.5" hidden="1" x14ac:dyDescent="0.25">
      <c r="A110" s="4">
        <v>3.29</v>
      </c>
      <c r="B110" s="4" t="s">
        <v>58</v>
      </c>
      <c r="C110" s="4" t="s">
        <v>20</v>
      </c>
      <c r="D110" s="4">
        <v>3</v>
      </c>
      <c r="E110" s="4">
        <v>2</v>
      </c>
      <c r="F110" s="4">
        <v>62</v>
      </c>
      <c r="G110" s="4">
        <v>32</v>
      </c>
      <c r="H110" s="13"/>
      <c r="I110" s="6">
        <f t="shared" si="8"/>
        <v>4.6451612903225803E-2</v>
      </c>
      <c r="J110" s="6" t="s">
        <v>3</v>
      </c>
    </row>
    <row r="111" spans="1:10" ht="25.5" hidden="1" x14ac:dyDescent="0.25">
      <c r="A111" s="6">
        <v>3.3</v>
      </c>
      <c r="B111" s="4" t="s">
        <v>58</v>
      </c>
      <c r="C111" s="4" t="s">
        <v>20</v>
      </c>
      <c r="D111" s="4">
        <v>4</v>
      </c>
      <c r="E111" s="4">
        <v>2</v>
      </c>
      <c r="F111" s="4">
        <v>65</v>
      </c>
      <c r="G111" s="4">
        <v>17</v>
      </c>
      <c r="H111" s="13"/>
      <c r="I111" s="6">
        <f t="shared" si="8"/>
        <v>2.3538461538461539E-2</v>
      </c>
      <c r="J111" s="6" t="s">
        <v>3</v>
      </c>
    </row>
    <row r="112" spans="1:10" ht="25.5" hidden="1" x14ac:dyDescent="0.25">
      <c r="A112" s="4">
        <v>3.31</v>
      </c>
      <c r="B112" s="4" t="s">
        <v>58</v>
      </c>
      <c r="C112" s="4" t="s">
        <v>21</v>
      </c>
      <c r="D112" s="4">
        <v>1</v>
      </c>
      <c r="E112" s="4">
        <v>2</v>
      </c>
      <c r="F112" s="4">
        <v>27.8</v>
      </c>
      <c r="G112" s="4">
        <v>12</v>
      </c>
      <c r="H112" s="13"/>
      <c r="I112" s="6">
        <f t="shared" si="8"/>
        <v>3.8848920863309357E-2</v>
      </c>
      <c r="J112" s="6" t="s">
        <v>3</v>
      </c>
    </row>
    <row r="113" spans="1:10" ht="25.5" hidden="1" x14ac:dyDescent="0.25">
      <c r="A113" s="6">
        <v>3.3199999999999901</v>
      </c>
      <c r="B113" s="4" t="s">
        <v>58</v>
      </c>
      <c r="C113" s="7" t="s">
        <v>22</v>
      </c>
      <c r="D113" s="4">
        <v>36</v>
      </c>
      <c r="E113" s="4">
        <v>2</v>
      </c>
      <c r="F113" s="4">
        <v>25</v>
      </c>
      <c r="G113" s="4">
        <v>15</v>
      </c>
      <c r="H113" s="13"/>
      <c r="I113" s="6">
        <f t="shared" si="8"/>
        <v>5.3999999999999992E-2</v>
      </c>
      <c r="J113" s="6" t="s">
        <v>3</v>
      </c>
    </row>
    <row r="114" spans="1:10" ht="25.5" hidden="1" x14ac:dyDescent="0.25">
      <c r="A114" s="4">
        <v>3.33</v>
      </c>
      <c r="B114" s="4" t="s">
        <v>58</v>
      </c>
      <c r="C114" s="7" t="s">
        <v>22</v>
      </c>
      <c r="D114" s="4">
        <v>38</v>
      </c>
      <c r="E114" s="4">
        <v>2</v>
      </c>
      <c r="F114" s="4">
        <v>44</v>
      </c>
      <c r="G114" s="4">
        <v>12</v>
      </c>
      <c r="H114" s="13"/>
      <c r="I114" s="6">
        <f t="shared" si="8"/>
        <v>2.4545454545454547E-2</v>
      </c>
      <c r="J114" s="6" t="s">
        <v>3</v>
      </c>
    </row>
    <row r="115" spans="1:10" ht="25.5" hidden="1" x14ac:dyDescent="0.25">
      <c r="A115" s="6">
        <v>3.3399999999999901</v>
      </c>
      <c r="B115" s="4" t="s">
        <v>58</v>
      </c>
      <c r="C115" s="4" t="s">
        <v>23</v>
      </c>
      <c r="D115" s="4">
        <v>45</v>
      </c>
      <c r="E115" s="4">
        <v>2</v>
      </c>
      <c r="F115" s="4">
        <v>41</v>
      </c>
      <c r="G115" s="4">
        <v>3</v>
      </c>
      <c r="H115" s="13"/>
      <c r="I115" s="6">
        <f t="shared" si="8"/>
        <v>6.5853658536585372E-3</v>
      </c>
      <c r="J115" s="6" t="s">
        <v>3</v>
      </c>
    </row>
    <row r="116" spans="1:10" ht="25.5" hidden="1" x14ac:dyDescent="0.25">
      <c r="A116" s="4">
        <v>3.35</v>
      </c>
      <c r="B116" s="4" t="s">
        <v>58</v>
      </c>
      <c r="C116" s="4" t="s">
        <v>23</v>
      </c>
      <c r="D116" s="4">
        <v>66</v>
      </c>
      <c r="E116" s="4">
        <v>2</v>
      </c>
      <c r="F116" s="4">
        <v>55</v>
      </c>
      <c r="G116" s="4">
        <v>15</v>
      </c>
      <c r="H116" s="13"/>
      <c r="I116" s="6">
        <f t="shared" si="8"/>
        <v>2.4545454545454544E-2</v>
      </c>
      <c r="J116" s="6" t="s">
        <v>3</v>
      </c>
    </row>
    <row r="117" spans="1:10" ht="25.5" hidden="1" x14ac:dyDescent="0.25">
      <c r="A117" s="6">
        <v>3.3599999999999901</v>
      </c>
      <c r="B117" s="4" t="s">
        <v>58</v>
      </c>
      <c r="C117" s="4" t="s">
        <v>23</v>
      </c>
      <c r="D117" s="4">
        <v>68</v>
      </c>
      <c r="E117" s="4">
        <v>2</v>
      </c>
      <c r="F117" s="4">
        <v>54</v>
      </c>
      <c r="G117" s="4">
        <v>11</v>
      </c>
      <c r="H117" s="13"/>
      <c r="I117" s="6">
        <f t="shared" si="8"/>
        <v>1.8333333333333333E-2</v>
      </c>
      <c r="J117" s="6" t="s">
        <v>3</v>
      </c>
    </row>
    <row r="118" spans="1:10" ht="25.5" hidden="1" x14ac:dyDescent="0.25">
      <c r="A118" s="4">
        <v>3.3699999999999899</v>
      </c>
      <c r="B118" s="4" t="s">
        <v>58</v>
      </c>
      <c r="C118" s="4" t="s">
        <v>23</v>
      </c>
      <c r="D118" s="4">
        <v>72</v>
      </c>
      <c r="E118" s="4">
        <v>2</v>
      </c>
      <c r="F118" s="4">
        <v>45</v>
      </c>
      <c r="G118" s="4">
        <v>9</v>
      </c>
      <c r="H118" s="13"/>
      <c r="I118" s="6">
        <f t="shared" si="8"/>
        <v>1.7999999999999999E-2</v>
      </c>
      <c r="J118" s="6" t="s">
        <v>3</v>
      </c>
    </row>
    <row r="119" spans="1:10" ht="25.5" hidden="1" x14ac:dyDescent="0.25">
      <c r="A119" s="6">
        <v>3.3799999999999901</v>
      </c>
      <c r="B119" s="4" t="s">
        <v>58</v>
      </c>
      <c r="C119" s="4" t="s">
        <v>23</v>
      </c>
      <c r="D119" s="4">
        <v>74</v>
      </c>
      <c r="E119" s="4">
        <v>2</v>
      </c>
      <c r="F119" s="4">
        <v>30</v>
      </c>
      <c r="G119" s="4">
        <v>4</v>
      </c>
      <c r="H119" s="13"/>
      <c r="I119" s="6">
        <f t="shared" si="8"/>
        <v>1.2E-2</v>
      </c>
      <c r="J119" s="6" t="s">
        <v>3</v>
      </c>
    </row>
    <row r="120" spans="1:10" ht="25.5" hidden="1" x14ac:dyDescent="0.25">
      <c r="A120" s="4">
        <v>3.3899999999999899</v>
      </c>
      <c r="B120" s="4" t="s">
        <v>58</v>
      </c>
      <c r="C120" s="4" t="s">
        <v>23</v>
      </c>
      <c r="D120" s="4">
        <v>78</v>
      </c>
      <c r="E120" s="4">
        <v>2</v>
      </c>
      <c r="F120" s="4">
        <v>32</v>
      </c>
      <c r="G120" s="4">
        <v>7</v>
      </c>
      <c r="H120" s="13"/>
      <c r="I120" s="6">
        <f t="shared" si="8"/>
        <v>1.96875E-2</v>
      </c>
      <c r="J120" s="6" t="s">
        <v>3</v>
      </c>
    </row>
    <row r="121" spans="1:10" ht="25.5" hidden="1" x14ac:dyDescent="0.25">
      <c r="A121" s="6">
        <v>3.3999999999999901</v>
      </c>
      <c r="B121" s="4" t="s">
        <v>58</v>
      </c>
      <c r="C121" s="4" t="s">
        <v>23</v>
      </c>
      <c r="D121" s="4">
        <v>79</v>
      </c>
      <c r="E121" s="4">
        <v>1</v>
      </c>
      <c r="F121" s="4">
        <v>24.4</v>
      </c>
      <c r="G121" s="4">
        <v>3</v>
      </c>
      <c r="H121" s="13"/>
      <c r="I121" s="6">
        <f t="shared" si="8"/>
        <v>1.1065573770491804E-2</v>
      </c>
      <c r="J121" s="6" t="s">
        <v>3</v>
      </c>
    </row>
    <row r="122" spans="1:10" ht="25.5" hidden="1" x14ac:dyDescent="0.25">
      <c r="A122" s="4">
        <v>3.4099999999999899</v>
      </c>
      <c r="B122" s="4" t="s">
        <v>58</v>
      </c>
      <c r="C122" s="4" t="s">
        <v>23</v>
      </c>
      <c r="D122" s="4">
        <v>86</v>
      </c>
      <c r="E122" s="4">
        <v>2</v>
      </c>
      <c r="F122" s="4">
        <v>42</v>
      </c>
      <c r="G122" s="4">
        <v>5</v>
      </c>
      <c r="H122" s="13"/>
      <c r="I122" s="6">
        <f t="shared" si="8"/>
        <v>1.0714285714285713E-2</v>
      </c>
      <c r="J122" s="6" t="s">
        <v>3</v>
      </c>
    </row>
    <row r="123" spans="1:10" ht="25.5" hidden="1" x14ac:dyDescent="0.25">
      <c r="A123" s="6">
        <v>3.4199999999999902</v>
      </c>
      <c r="B123" s="4" t="s">
        <v>58</v>
      </c>
      <c r="C123" s="4" t="s">
        <v>23</v>
      </c>
      <c r="D123" s="4">
        <v>88</v>
      </c>
      <c r="E123" s="4">
        <v>2</v>
      </c>
      <c r="F123" s="4">
        <v>23</v>
      </c>
      <c r="G123" s="4">
        <v>4</v>
      </c>
      <c r="H123" s="13"/>
      <c r="I123" s="6">
        <f t="shared" si="8"/>
        <v>1.5652173913043476E-2</v>
      </c>
      <c r="J123" s="6" t="s">
        <v>3</v>
      </c>
    </row>
    <row r="124" spans="1:10" ht="25.5" hidden="1" x14ac:dyDescent="0.25">
      <c r="A124" s="4">
        <v>3.4299999999999899</v>
      </c>
      <c r="B124" s="4" t="s">
        <v>58</v>
      </c>
      <c r="C124" s="4" t="s">
        <v>23</v>
      </c>
      <c r="D124" s="4">
        <v>92</v>
      </c>
      <c r="E124" s="4">
        <v>2</v>
      </c>
      <c r="F124" s="4">
        <v>58</v>
      </c>
      <c r="G124" s="4">
        <v>14</v>
      </c>
      <c r="H124" s="13"/>
      <c r="I124" s="6">
        <f t="shared" ref="I124:I145" si="9">0.09*G124/F124</f>
        <v>2.1724137931034483E-2</v>
      </c>
      <c r="J124" s="6" t="s">
        <v>3</v>
      </c>
    </row>
    <row r="125" spans="1:10" ht="25.5" hidden="1" x14ac:dyDescent="0.25">
      <c r="A125" s="6">
        <v>3.4399999999999902</v>
      </c>
      <c r="B125" s="4" t="s">
        <v>58</v>
      </c>
      <c r="C125" s="4" t="s">
        <v>23</v>
      </c>
      <c r="D125" s="4">
        <v>96</v>
      </c>
      <c r="E125" s="4">
        <v>2</v>
      </c>
      <c r="F125" s="4">
        <v>13</v>
      </c>
      <c r="G125" s="4">
        <v>3</v>
      </c>
      <c r="H125" s="13"/>
      <c r="I125" s="6">
        <f t="shared" si="9"/>
        <v>2.0769230769230769E-2</v>
      </c>
      <c r="J125" s="6" t="s">
        <v>3</v>
      </c>
    </row>
    <row r="126" spans="1:10" ht="25.5" hidden="1" x14ac:dyDescent="0.25">
      <c r="A126" s="4">
        <v>3.44999999999999</v>
      </c>
      <c r="B126" s="4" t="s">
        <v>58</v>
      </c>
      <c r="C126" s="4" t="s">
        <v>23</v>
      </c>
      <c r="D126" s="4">
        <v>98</v>
      </c>
      <c r="E126" s="4">
        <v>2</v>
      </c>
      <c r="F126" s="4">
        <v>36</v>
      </c>
      <c r="G126" s="4">
        <v>17</v>
      </c>
      <c r="H126" s="13"/>
      <c r="I126" s="6">
        <f t="shared" si="9"/>
        <v>4.2500000000000003E-2</v>
      </c>
      <c r="J126" s="6" t="s">
        <v>3</v>
      </c>
    </row>
    <row r="127" spans="1:10" ht="25.5" hidden="1" x14ac:dyDescent="0.25">
      <c r="A127" s="6">
        <v>3.4599999999999902</v>
      </c>
      <c r="B127" s="4" t="s">
        <v>58</v>
      </c>
      <c r="C127" s="4" t="s">
        <v>23</v>
      </c>
      <c r="D127" s="4">
        <v>99</v>
      </c>
      <c r="E127" s="4">
        <v>2</v>
      </c>
      <c r="F127" s="4">
        <v>37.5</v>
      </c>
      <c r="G127" s="4">
        <v>5</v>
      </c>
      <c r="H127" s="13"/>
      <c r="I127" s="6">
        <f t="shared" si="9"/>
        <v>1.1999999999999999E-2</v>
      </c>
      <c r="J127" s="6" t="s">
        <v>3</v>
      </c>
    </row>
    <row r="128" spans="1:10" ht="25.5" hidden="1" x14ac:dyDescent="0.25">
      <c r="A128" s="4">
        <v>3.48999999999999</v>
      </c>
      <c r="B128" s="4" t="s">
        <v>58</v>
      </c>
      <c r="C128" s="4" t="s">
        <v>23</v>
      </c>
      <c r="D128" s="4">
        <v>104</v>
      </c>
      <c r="E128" s="4">
        <v>2</v>
      </c>
      <c r="F128" s="4">
        <v>30.5</v>
      </c>
      <c r="G128" s="4">
        <v>11</v>
      </c>
      <c r="H128" s="13"/>
      <c r="I128" s="6">
        <f t="shared" si="9"/>
        <v>3.2459016393442626E-2</v>
      </c>
      <c r="J128" s="6" t="s">
        <v>3</v>
      </c>
    </row>
    <row r="129" spans="1:12" ht="25.5" hidden="1" x14ac:dyDescent="0.25">
      <c r="A129" s="6">
        <v>3.4999999999999898</v>
      </c>
      <c r="B129" s="4" t="s">
        <v>58</v>
      </c>
      <c r="C129" s="4" t="s">
        <v>23</v>
      </c>
      <c r="D129" s="4">
        <v>106</v>
      </c>
      <c r="E129" s="4">
        <v>2</v>
      </c>
      <c r="F129" s="4">
        <v>32</v>
      </c>
      <c r="G129" s="4">
        <v>7</v>
      </c>
      <c r="H129" s="13"/>
      <c r="I129" s="6">
        <f t="shared" si="9"/>
        <v>1.96875E-2</v>
      </c>
      <c r="J129" s="6" t="s">
        <v>3</v>
      </c>
    </row>
    <row r="130" spans="1:12" ht="25.5" hidden="1" x14ac:dyDescent="0.25">
      <c r="A130" s="4">
        <v>3.50999999999999</v>
      </c>
      <c r="B130" s="4" t="s">
        <v>58</v>
      </c>
      <c r="C130" s="4" t="s">
        <v>23</v>
      </c>
      <c r="D130" s="4">
        <v>112</v>
      </c>
      <c r="E130" s="4">
        <v>2</v>
      </c>
      <c r="F130" s="4">
        <v>70</v>
      </c>
      <c r="G130" s="4">
        <v>7</v>
      </c>
      <c r="H130" s="13"/>
      <c r="I130" s="6">
        <f t="shared" si="9"/>
        <v>8.9999999999999993E-3</v>
      </c>
      <c r="J130" s="6" t="s">
        <v>3</v>
      </c>
    </row>
    <row r="131" spans="1:12" ht="25.5" hidden="1" x14ac:dyDescent="0.25">
      <c r="A131" s="6">
        <v>3.5199999999999898</v>
      </c>
      <c r="B131" s="4" t="s">
        <v>58</v>
      </c>
      <c r="C131" s="4" t="s">
        <v>23</v>
      </c>
      <c r="D131" s="4">
        <v>121</v>
      </c>
      <c r="E131" s="4">
        <v>2</v>
      </c>
      <c r="F131" s="4">
        <v>55.1</v>
      </c>
      <c r="G131" s="4">
        <v>9</v>
      </c>
      <c r="H131" s="13"/>
      <c r="I131" s="6">
        <f t="shared" si="9"/>
        <v>1.47005444646098E-2</v>
      </c>
      <c r="J131" s="6" t="s">
        <v>3</v>
      </c>
    </row>
    <row r="132" spans="1:12" ht="25.5" hidden="1" x14ac:dyDescent="0.25">
      <c r="A132" s="4">
        <v>3.52999999999999</v>
      </c>
      <c r="B132" s="4" t="s">
        <v>58</v>
      </c>
      <c r="C132" s="4" t="s">
        <v>23</v>
      </c>
      <c r="D132" s="4">
        <v>124</v>
      </c>
      <c r="E132" s="4">
        <v>2</v>
      </c>
      <c r="F132" s="4">
        <v>21</v>
      </c>
      <c r="G132" s="4">
        <v>6</v>
      </c>
      <c r="H132" s="13"/>
      <c r="I132" s="6">
        <f t="shared" si="9"/>
        <v>2.5714285714285717E-2</v>
      </c>
      <c r="J132" s="6" t="s">
        <v>3</v>
      </c>
    </row>
    <row r="133" spans="1:12" ht="25.5" hidden="1" x14ac:dyDescent="0.25">
      <c r="A133" s="6">
        <v>3.5399999999999898</v>
      </c>
      <c r="B133" s="4" t="s">
        <v>58</v>
      </c>
      <c r="C133" s="4" t="s">
        <v>23</v>
      </c>
      <c r="D133" s="4">
        <v>132</v>
      </c>
      <c r="E133" s="4">
        <v>2</v>
      </c>
      <c r="F133" s="4">
        <v>22</v>
      </c>
      <c r="G133" s="4">
        <v>1</v>
      </c>
      <c r="H133" s="13"/>
      <c r="I133" s="6">
        <f t="shared" si="9"/>
        <v>4.0909090909090904E-3</v>
      </c>
      <c r="J133" s="6" t="s">
        <v>3</v>
      </c>
    </row>
    <row r="134" spans="1:12" ht="25.5" hidden="1" x14ac:dyDescent="0.25">
      <c r="A134" s="6">
        <v>3.5599999999999898</v>
      </c>
      <c r="B134" s="4" t="s">
        <v>58</v>
      </c>
      <c r="C134" s="4" t="s">
        <v>23</v>
      </c>
      <c r="D134" s="4">
        <v>148</v>
      </c>
      <c r="E134" s="4">
        <v>2</v>
      </c>
      <c r="F134" s="4">
        <v>34</v>
      </c>
      <c r="G134" s="4">
        <v>21</v>
      </c>
      <c r="H134" s="13"/>
      <c r="I134" s="6">
        <f t="shared" si="9"/>
        <v>5.5588235294117647E-2</v>
      </c>
      <c r="J134" s="6" t="s">
        <v>3</v>
      </c>
    </row>
    <row r="135" spans="1:12" ht="25.5" hidden="1" x14ac:dyDescent="0.25">
      <c r="A135" s="4">
        <v>3.5699999999999901</v>
      </c>
      <c r="B135" s="4" t="s">
        <v>58</v>
      </c>
      <c r="C135" s="4" t="s">
        <v>23</v>
      </c>
      <c r="D135" s="4">
        <v>155</v>
      </c>
      <c r="E135" s="4">
        <v>2</v>
      </c>
      <c r="F135" s="4">
        <v>37</v>
      </c>
      <c r="G135" s="4">
        <v>9</v>
      </c>
      <c r="H135" s="13"/>
      <c r="I135" s="6">
        <f t="shared" si="9"/>
        <v>2.189189189189189E-2</v>
      </c>
      <c r="J135" s="6" t="s">
        <v>3</v>
      </c>
    </row>
    <row r="136" spans="1:12" ht="25.5" hidden="1" x14ac:dyDescent="0.25">
      <c r="A136" s="6">
        <v>3.5799999999999899</v>
      </c>
      <c r="B136" s="4" t="s">
        <v>58</v>
      </c>
      <c r="C136" s="7" t="s">
        <v>24</v>
      </c>
      <c r="D136" s="4">
        <v>91</v>
      </c>
      <c r="E136" s="4">
        <v>2</v>
      </c>
      <c r="F136" s="4">
        <v>37.4</v>
      </c>
      <c r="G136" s="4">
        <v>7</v>
      </c>
      <c r="H136" s="13"/>
      <c r="I136" s="6">
        <f t="shared" si="9"/>
        <v>1.6844919786096257E-2</v>
      </c>
      <c r="J136" s="6" t="s">
        <v>3</v>
      </c>
    </row>
    <row r="137" spans="1:12" ht="25.5" hidden="1" x14ac:dyDescent="0.25">
      <c r="A137" s="4">
        <v>3.5899999999999901</v>
      </c>
      <c r="B137" s="4" t="s">
        <v>58</v>
      </c>
      <c r="C137" s="7" t="s">
        <v>24</v>
      </c>
      <c r="D137" s="4">
        <v>92</v>
      </c>
      <c r="E137" s="4">
        <v>2</v>
      </c>
      <c r="F137" s="4">
        <v>61</v>
      </c>
      <c r="G137" s="4">
        <v>13</v>
      </c>
      <c r="H137" s="13"/>
      <c r="I137" s="6">
        <f t="shared" si="9"/>
        <v>1.9180327868852459E-2</v>
      </c>
      <c r="J137" s="6" t="s">
        <v>3</v>
      </c>
    </row>
    <row r="138" spans="1:12" ht="25.5" hidden="1" x14ac:dyDescent="0.25">
      <c r="A138" s="6">
        <v>3.5999999999999899</v>
      </c>
      <c r="B138" s="4" t="s">
        <v>58</v>
      </c>
      <c r="C138" s="7" t="s">
        <v>24</v>
      </c>
      <c r="D138" s="4">
        <v>93</v>
      </c>
      <c r="E138" s="4">
        <v>1</v>
      </c>
      <c r="F138" s="4">
        <v>48.2</v>
      </c>
      <c r="G138" s="4">
        <v>5</v>
      </c>
      <c r="H138" s="13"/>
      <c r="I138" s="6">
        <f t="shared" si="9"/>
        <v>9.3360995850622387E-3</v>
      </c>
      <c r="J138" s="6" t="s">
        <v>3</v>
      </c>
    </row>
    <row r="139" spans="1:12" ht="25.5" hidden="1" x14ac:dyDescent="0.25">
      <c r="A139" s="4">
        <v>3.6099999999999901</v>
      </c>
      <c r="B139" s="4" t="s">
        <v>58</v>
      </c>
      <c r="C139" s="7" t="s">
        <v>24</v>
      </c>
      <c r="D139" s="4">
        <v>96</v>
      </c>
      <c r="E139" s="4">
        <v>2</v>
      </c>
      <c r="F139" s="4">
        <v>22</v>
      </c>
      <c r="G139" s="4">
        <v>1</v>
      </c>
      <c r="H139" s="13"/>
      <c r="I139" s="6">
        <f t="shared" si="9"/>
        <v>4.0909090909090904E-3</v>
      </c>
      <c r="J139" s="6" t="s">
        <v>3</v>
      </c>
    </row>
    <row r="140" spans="1:12" ht="25.5" hidden="1" x14ac:dyDescent="0.25">
      <c r="A140" s="6">
        <v>3.6199999999999899</v>
      </c>
      <c r="B140" s="4" t="s">
        <v>58</v>
      </c>
      <c r="C140" s="7" t="s">
        <v>24</v>
      </c>
      <c r="D140" s="4">
        <v>109</v>
      </c>
      <c r="E140" s="4">
        <v>2</v>
      </c>
      <c r="F140" s="4">
        <v>63.6</v>
      </c>
      <c r="G140" s="4">
        <v>38</v>
      </c>
      <c r="H140" s="13"/>
      <c r="I140" s="6">
        <f t="shared" si="9"/>
        <v>5.3773584905660372E-2</v>
      </c>
      <c r="J140" s="6" t="s">
        <v>3</v>
      </c>
    </row>
    <row r="141" spans="1:12" ht="25.5" hidden="1" x14ac:dyDescent="0.25">
      <c r="A141" s="4">
        <v>3.6299999999999901</v>
      </c>
      <c r="B141" s="4" t="s">
        <v>58</v>
      </c>
      <c r="C141" s="7" t="s">
        <v>25</v>
      </c>
      <c r="D141" s="4">
        <v>20</v>
      </c>
      <c r="E141" s="4">
        <v>2</v>
      </c>
      <c r="F141" s="4">
        <v>12</v>
      </c>
      <c r="G141" s="7">
        <v>5</v>
      </c>
      <c r="H141" s="13"/>
      <c r="I141" s="6">
        <f t="shared" si="9"/>
        <v>3.7499999999999999E-2</v>
      </c>
      <c r="J141" s="6" t="s">
        <v>3</v>
      </c>
      <c r="L141" s="3" t="s">
        <v>27</v>
      </c>
    </row>
    <row r="142" spans="1:12" ht="25.5" hidden="1" x14ac:dyDescent="0.25">
      <c r="A142" s="6">
        <v>3.6399999999999899</v>
      </c>
      <c r="B142" s="4" t="s">
        <v>58</v>
      </c>
      <c r="C142" s="7" t="s">
        <v>25</v>
      </c>
      <c r="D142" s="4">
        <v>24</v>
      </c>
      <c r="E142" s="4">
        <v>2</v>
      </c>
      <c r="F142" s="4">
        <v>55</v>
      </c>
      <c r="G142" s="4">
        <v>12</v>
      </c>
      <c r="H142" s="13"/>
      <c r="I142" s="6">
        <f t="shared" si="9"/>
        <v>1.9636363636363639E-2</v>
      </c>
      <c r="J142" s="6" t="s">
        <v>3</v>
      </c>
    </row>
    <row r="143" spans="1:12" ht="25.5" hidden="1" x14ac:dyDescent="0.25">
      <c r="A143" s="4">
        <v>3.6499999999999901</v>
      </c>
      <c r="B143" s="4" t="s">
        <v>58</v>
      </c>
      <c r="C143" s="7" t="s">
        <v>26</v>
      </c>
      <c r="D143" s="4">
        <v>6</v>
      </c>
      <c r="E143" s="4">
        <v>2</v>
      </c>
      <c r="F143" s="4">
        <v>69</v>
      </c>
      <c r="G143" s="4">
        <v>27</v>
      </c>
      <c r="H143" s="13"/>
      <c r="I143" s="6">
        <f t="shared" si="9"/>
        <v>3.5217391304347825E-2</v>
      </c>
      <c r="J143" s="6" t="s">
        <v>3</v>
      </c>
    </row>
    <row r="144" spans="1:12" ht="25.5" hidden="1" x14ac:dyDescent="0.25">
      <c r="A144" s="6">
        <v>3.6599999999999899</v>
      </c>
      <c r="B144" s="4" t="s">
        <v>58</v>
      </c>
      <c r="C144" s="7" t="s">
        <v>26</v>
      </c>
      <c r="D144" s="4">
        <v>8</v>
      </c>
      <c r="E144" s="4">
        <v>2</v>
      </c>
      <c r="F144" s="4">
        <v>67</v>
      </c>
      <c r="G144" s="4">
        <v>20</v>
      </c>
      <c r="H144" s="13"/>
      <c r="I144" s="6">
        <f t="shared" si="9"/>
        <v>2.6865671641791041E-2</v>
      </c>
      <c r="J144" s="6" t="s">
        <v>3</v>
      </c>
    </row>
    <row r="145" spans="1:10" ht="25.5" hidden="1" x14ac:dyDescent="0.25">
      <c r="A145" s="4">
        <v>3.6699999999999902</v>
      </c>
      <c r="B145" s="4" t="s">
        <v>58</v>
      </c>
      <c r="C145" s="7" t="s">
        <v>26</v>
      </c>
      <c r="D145" s="4">
        <v>9</v>
      </c>
      <c r="E145" s="4">
        <v>2</v>
      </c>
      <c r="F145" s="4">
        <v>32</v>
      </c>
      <c r="G145" s="4">
        <v>15</v>
      </c>
      <c r="H145" s="14"/>
      <c r="I145" s="6">
        <f t="shared" si="9"/>
        <v>4.2187499999999996E-2</v>
      </c>
      <c r="J145" s="6" t="s">
        <v>3</v>
      </c>
    </row>
    <row r="148" spans="1:10" x14ac:dyDescent="0.25">
      <c r="D148" s="22"/>
    </row>
  </sheetData>
  <mergeCells count="7">
    <mergeCell ref="B81:D81"/>
    <mergeCell ref="B4:D4"/>
    <mergeCell ref="I1:J1"/>
    <mergeCell ref="B5:D5"/>
    <mergeCell ref="A3:J3"/>
    <mergeCell ref="H2:J2"/>
    <mergeCell ref="B29:D29"/>
  </mergeCells>
  <phoneticPr fontId="1" type="noConversion"/>
  <pageMargins left="0.11811023622047245" right="0.11811023622047245" top="0" bottom="0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2017-07-21T11:30:37Z</cp:lastPrinted>
  <dcterms:created xsi:type="dcterms:W3CDTF">2017-02-22T06:05:02Z</dcterms:created>
  <dcterms:modified xsi:type="dcterms:W3CDTF">2017-07-24T13:49:32Z</dcterms:modified>
</cp:coreProperties>
</file>