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G16" i="1" l="1"/>
  <c r="F16" i="1"/>
  <c r="G10" i="1"/>
  <c r="I10" i="1" s="1"/>
  <c r="F10" i="1"/>
  <c r="G5" i="1"/>
  <c r="F5" i="1"/>
  <c r="I16" i="1" l="1"/>
  <c r="I5" i="1"/>
  <c r="I20" i="1"/>
  <c r="I21" i="1"/>
  <c r="I11" i="1"/>
  <c r="I12" i="1"/>
  <c r="I13" i="1"/>
  <c r="I14" i="1"/>
  <c r="I15" i="1"/>
  <c r="I18" i="1" l="1"/>
  <c r="I19" i="1"/>
  <c r="I22" i="1"/>
  <c r="I17" i="1"/>
  <c r="I7" i="1"/>
  <c r="I8" i="1"/>
  <c r="I9" i="1"/>
  <c r="I6" i="1"/>
</calcChain>
</file>

<file path=xl/sharedStrings.xml><?xml version="1.0" encoding="utf-8"?>
<sst xmlns="http://schemas.openxmlformats.org/spreadsheetml/2006/main" count="82" uniqueCount="46">
  <si>
    <t>количество жителей, проживающих в многоквартирном доме</t>
  </si>
  <si>
    <t>х</t>
  </si>
  <si>
    <t>общая площадь помещений, входящих в состав общего имущества в многоквартирных домах*</t>
  </si>
  <si>
    <t>17а</t>
  </si>
  <si>
    <t>от 1 до 5</t>
  </si>
  <si>
    <t>Немское городское поселение</t>
  </si>
  <si>
    <t>Советская</t>
  </si>
  <si>
    <t xml:space="preserve"> Новая</t>
  </si>
  <si>
    <t>Мира</t>
  </si>
  <si>
    <t>Заречная</t>
  </si>
  <si>
    <t xml:space="preserve"> Молодежная</t>
  </si>
  <si>
    <t xml:space="preserve">  Комсомольская</t>
  </si>
  <si>
    <t xml:space="preserve">  Мира</t>
  </si>
  <si>
    <t xml:space="preserve">  Новая</t>
  </si>
  <si>
    <t xml:space="preserve">  Советская</t>
  </si>
  <si>
    <t>Архангельское сельское поселение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</si>
  <si>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</si>
  <si>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</si>
  <si>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</si>
  <si>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</si>
  <si>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</si>
  <si>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</si>
  <si>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</si>
  <si>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</si>
  <si>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</si>
  <si>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</si>
  <si>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</si>
  <si>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</si>
  <si>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</si>
  <si>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</si>
  <si>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</si>
  <si>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3.5</t>
  </si>
  <si>
    <t>3.6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</si>
  <si>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Немский муниципальный район Кировской области
</t>
  </si>
  <si>
    <t>№</t>
  </si>
  <si>
    <t>Категория жилого помещения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</si>
  <si>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</si>
  <si>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</si>
  <si>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</si>
  <si>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</si>
  <si>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</si>
  <si>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</si>
  <si>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
Кировской области
от                     № 
</t>
  </si>
  <si>
    <t>куб.метр в месяц на кв. метр общей площади</t>
  </si>
  <si>
    <t>Норматив отведения сточных вод в целях содержания общего имущества в многоквартирном доме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</si>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</sst>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top"/>
    </xf>
    <xf numFmtId="49" fontId="3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70" zoomScaleNormal="70" workbookViewId="0">
      <selection activeCell="L26" sqref="L26"/>
    </sheetView>
  </sheetViews>
  <sheetFormatPr defaultRowHeight="15" x14ac:dyDescent="0.25"/>
  <cols>
    <col min="1" max="1" width="8.140625" style="3" customWidth="1"/>
    <col min="2" max="2" width="24.7109375" style="2" customWidth="1"/>
    <col min="3" max="3" width="24.85546875" style="2" customWidth="1"/>
    <col min="4" max="4" width="15.7109375" style="2" customWidth="1"/>
    <col min="5" max="5" width="12.28515625" style="2" customWidth="1"/>
    <col min="6" max="6" width="26.140625" style="2" hidden="1" customWidth="1"/>
    <col min="7" max="7" width="23.85546875" style="2" hidden="1" customWidth="1"/>
    <col min="8" max="8" width="19.140625" style="2" customWidth="1"/>
    <col min="9" max="9" width="14.7109375" style="15" customWidth="1"/>
    <col min="10" max="10" width="14" style="15" customWidth="1"/>
    <col min="11" max="16384" width="9.140625" style="2"/>
  </cols>
  <sheetData>
    <row r="1" spans="1:10" ht="18.75" x14ac:dyDescent="0.25">
      <c r="I1" s="18" t="s">
        <v>45</v>
      </c>
      <c r="J1" s="18"/>
    </row>
    <row r="2" spans="1:10" s="11" customFormat="1" ht="187.5" customHeight="1" x14ac:dyDescent="0.25">
      <c r="A2" s="9"/>
      <c r="B2" s="10"/>
      <c r="C2" s="10"/>
      <c r="D2" s="10"/>
      <c r="E2" s="10"/>
      <c r="F2" s="10"/>
      <c r="G2" s="10"/>
      <c r="H2" s="18" t="s">
        <v>42</v>
      </c>
      <c r="I2" s="18"/>
      <c r="J2" s="18"/>
    </row>
    <row r="3" spans="1:10" s="8" customFormat="1" ht="95.25" customHeight="1" x14ac:dyDescent="0.25">
      <c r="A3" s="19" t="s">
        <v>33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20" customHeight="1" x14ac:dyDescent="0.25">
      <c r="A4" s="5" t="s">
        <v>34</v>
      </c>
      <c r="B4" s="22" t="s">
        <v>35</v>
      </c>
      <c r="C4" s="23"/>
      <c r="D4" s="24"/>
      <c r="E4" s="4" t="s">
        <v>36</v>
      </c>
      <c r="F4" s="4" t="s">
        <v>2</v>
      </c>
      <c r="G4" s="4" t="s">
        <v>0</v>
      </c>
      <c r="H4" s="4" t="s">
        <v>37</v>
      </c>
      <c r="I4" s="12" t="s">
        <v>38</v>
      </c>
      <c r="J4" s="12" t="s">
        <v>44</v>
      </c>
    </row>
    <row r="5" spans="1:10" s="1" customFormat="1" ht="49.5" customHeight="1" x14ac:dyDescent="0.25">
      <c r="A5" s="5">
        <v>1</v>
      </c>
      <c r="B5" s="20" t="s">
        <v>39</v>
      </c>
      <c r="C5" s="20"/>
      <c r="D5" s="20"/>
      <c r="E5" s="4" t="s">
        <v>4</v>
      </c>
      <c r="F5" s="4">
        <f>SUM(F6:F9)</f>
        <v>174.79999999999998</v>
      </c>
      <c r="G5" s="4">
        <f>SUM(G6:G9)</f>
        <v>64</v>
      </c>
      <c r="H5" s="21" t="s">
        <v>43</v>
      </c>
      <c r="I5" s="12">
        <f t="shared" ref="I5:I22" si="0">0.09*G5/F5</f>
        <v>3.2951945080091534E-2</v>
      </c>
      <c r="J5" s="12">
        <v>0.03</v>
      </c>
    </row>
    <row r="6" spans="1:10" s="1" customFormat="1" ht="25.5" hidden="1" x14ac:dyDescent="0.25">
      <c r="A6" s="5" t="s">
        <v>16</v>
      </c>
      <c r="B6" s="16" t="s">
        <v>5</v>
      </c>
      <c r="C6" s="16" t="s">
        <v>6</v>
      </c>
      <c r="D6" s="16">
        <v>34</v>
      </c>
      <c r="E6" s="4">
        <v>2</v>
      </c>
      <c r="F6" s="4">
        <v>37.799999999999997</v>
      </c>
      <c r="G6" s="4">
        <v>11</v>
      </c>
      <c r="H6" s="21"/>
      <c r="I6" s="12">
        <f t="shared" si="0"/>
        <v>2.6190476190476191E-2</v>
      </c>
      <c r="J6" s="12" t="s">
        <v>1</v>
      </c>
    </row>
    <row r="7" spans="1:10" s="1" customFormat="1" ht="25.5" hidden="1" x14ac:dyDescent="0.25">
      <c r="A7" s="5" t="s">
        <v>17</v>
      </c>
      <c r="B7" s="16" t="s">
        <v>5</v>
      </c>
      <c r="C7" s="16" t="s">
        <v>7</v>
      </c>
      <c r="D7" s="16">
        <v>20</v>
      </c>
      <c r="E7" s="4">
        <v>2</v>
      </c>
      <c r="F7" s="4">
        <v>47.3</v>
      </c>
      <c r="G7" s="4">
        <v>5</v>
      </c>
      <c r="H7" s="21"/>
      <c r="I7" s="12">
        <f t="shared" si="0"/>
        <v>9.5137420718816069E-3</v>
      </c>
      <c r="J7" s="12" t="s">
        <v>1</v>
      </c>
    </row>
    <row r="8" spans="1:10" s="1" customFormat="1" ht="25.5" hidden="1" x14ac:dyDescent="0.25">
      <c r="A8" s="5" t="s">
        <v>18</v>
      </c>
      <c r="B8" s="16" t="s">
        <v>5</v>
      </c>
      <c r="C8" s="16" t="s">
        <v>8</v>
      </c>
      <c r="D8" s="16">
        <v>30</v>
      </c>
      <c r="E8" s="4">
        <v>2</v>
      </c>
      <c r="F8" s="4">
        <v>48.1</v>
      </c>
      <c r="G8" s="4">
        <v>17</v>
      </c>
      <c r="H8" s="21"/>
      <c r="I8" s="12">
        <f t="shared" si="0"/>
        <v>3.180873180873181E-2</v>
      </c>
      <c r="J8" s="12" t="s">
        <v>1</v>
      </c>
    </row>
    <row r="9" spans="1:10" s="1" customFormat="1" ht="25.5" hidden="1" x14ac:dyDescent="0.25">
      <c r="A9" s="5" t="s">
        <v>19</v>
      </c>
      <c r="B9" s="16" t="s">
        <v>5</v>
      </c>
      <c r="C9" s="16" t="s">
        <v>8</v>
      </c>
      <c r="D9" s="16">
        <v>32</v>
      </c>
      <c r="E9" s="4">
        <v>2</v>
      </c>
      <c r="F9" s="4">
        <v>41.6</v>
      </c>
      <c r="G9" s="4">
        <v>31</v>
      </c>
      <c r="H9" s="21"/>
      <c r="I9" s="12">
        <f t="shared" si="0"/>
        <v>6.706730769230769E-2</v>
      </c>
      <c r="J9" s="12" t="s">
        <v>1</v>
      </c>
    </row>
    <row r="10" spans="1:10" ht="50.25" customHeight="1" x14ac:dyDescent="0.25">
      <c r="A10" s="6" t="s">
        <v>20</v>
      </c>
      <c r="B10" s="20" t="s">
        <v>40</v>
      </c>
      <c r="C10" s="20"/>
      <c r="D10" s="20"/>
      <c r="E10" s="4" t="s">
        <v>4</v>
      </c>
      <c r="F10" s="4">
        <f>SUM(F11:F15)</f>
        <v>1129</v>
      </c>
      <c r="G10" s="4">
        <f>SUM(G11:G15)</f>
        <v>171</v>
      </c>
      <c r="H10" s="21" t="s">
        <v>43</v>
      </c>
      <c r="I10" s="14">
        <f t="shared" si="0"/>
        <v>1.3631532329495127E-2</v>
      </c>
      <c r="J10" s="12">
        <v>0.01</v>
      </c>
    </row>
    <row r="11" spans="1:10" ht="25.5" hidden="1" x14ac:dyDescent="0.25">
      <c r="A11" s="5" t="s">
        <v>21</v>
      </c>
      <c r="B11" s="16" t="s">
        <v>15</v>
      </c>
      <c r="C11" s="16" t="s">
        <v>9</v>
      </c>
      <c r="D11" s="16">
        <v>29</v>
      </c>
      <c r="E11" s="4">
        <v>3</v>
      </c>
      <c r="F11" s="7">
        <v>270</v>
      </c>
      <c r="G11" s="7">
        <v>36</v>
      </c>
      <c r="H11" s="21"/>
      <c r="I11" s="14">
        <f t="shared" si="0"/>
        <v>1.1999999999999999E-2</v>
      </c>
      <c r="J11" s="12" t="s">
        <v>1</v>
      </c>
    </row>
    <row r="12" spans="1:10" ht="25.5" hidden="1" x14ac:dyDescent="0.25">
      <c r="A12" s="5" t="s">
        <v>22</v>
      </c>
      <c r="B12" s="16" t="s">
        <v>15</v>
      </c>
      <c r="C12" s="16" t="s">
        <v>9</v>
      </c>
      <c r="D12" s="16">
        <v>33</v>
      </c>
      <c r="E12" s="4">
        <v>3</v>
      </c>
      <c r="F12" s="7">
        <v>270</v>
      </c>
      <c r="G12" s="7">
        <v>33</v>
      </c>
      <c r="H12" s="21"/>
      <c r="I12" s="14">
        <f t="shared" si="0"/>
        <v>1.0999999999999999E-2</v>
      </c>
      <c r="J12" s="12" t="s">
        <v>1</v>
      </c>
    </row>
    <row r="13" spans="1:10" ht="25.5" hidden="1" x14ac:dyDescent="0.25">
      <c r="A13" s="5" t="s">
        <v>23</v>
      </c>
      <c r="B13" s="16" t="s">
        <v>15</v>
      </c>
      <c r="C13" s="16" t="s">
        <v>9</v>
      </c>
      <c r="D13" s="16">
        <v>35</v>
      </c>
      <c r="E13" s="4">
        <v>3</v>
      </c>
      <c r="F13" s="7">
        <v>270</v>
      </c>
      <c r="G13" s="7">
        <v>39</v>
      </c>
      <c r="H13" s="21"/>
      <c r="I13" s="14">
        <f t="shared" si="0"/>
        <v>1.2999999999999999E-2</v>
      </c>
      <c r="J13" s="12" t="s">
        <v>1</v>
      </c>
    </row>
    <row r="14" spans="1:10" ht="25.5" hidden="1" x14ac:dyDescent="0.25">
      <c r="A14" s="5" t="s">
        <v>24</v>
      </c>
      <c r="B14" s="16" t="s">
        <v>15</v>
      </c>
      <c r="C14" s="16" t="s">
        <v>9</v>
      </c>
      <c r="D14" s="16">
        <v>37</v>
      </c>
      <c r="E14" s="4">
        <v>3</v>
      </c>
      <c r="F14" s="7">
        <v>270</v>
      </c>
      <c r="G14" s="7">
        <v>42</v>
      </c>
      <c r="H14" s="21"/>
      <c r="I14" s="14">
        <f t="shared" si="0"/>
        <v>1.3999999999999999E-2</v>
      </c>
      <c r="J14" s="12" t="s">
        <v>1</v>
      </c>
    </row>
    <row r="15" spans="1:10" ht="25.5" hidden="1" x14ac:dyDescent="0.25">
      <c r="A15" s="5" t="s">
        <v>25</v>
      </c>
      <c r="B15" s="16" t="s">
        <v>15</v>
      </c>
      <c r="C15" s="16" t="s">
        <v>10</v>
      </c>
      <c r="D15" s="16">
        <v>35</v>
      </c>
      <c r="E15" s="4">
        <v>2</v>
      </c>
      <c r="F15" s="7">
        <v>49</v>
      </c>
      <c r="G15" s="7">
        <v>21</v>
      </c>
      <c r="H15" s="21"/>
      <c r="I15" s="14">
        <f t="shared" si="0"/>
        <v>3.8571428571428569E-2</v>
      </c>
      <c r="J15" s="12" t="s">
        <v>1</v>
      </c>
    </row>
    <row r="16" spans="1:10" ht="56.25" customHeight="1" x14ac:dyDescent="0.25">
      <c r="A16" s="6" t="s">
        <v>26</v>
      </c>
      <c r="B16" s="20" t="s">
        <v>41</v>
      </c>
      <c r="C16" s="20"/>
      <c r="D16" s="20"/>
      <c r="E16" s="4" t="s">
        <v>4</v>
      </c>
      <c r="F16" s="4">
        <f>SUM(F17:F22)</f>
        <v>385.8</v>
      </c>
      <c r="G16" s="4">
        <f>SUM(G17:G22)</f>
        <v>101</v>
      </c>
      <c r="H16" s="4" t="s">
        <v>43</v>
      </c>
      <c r="I16" s="14">
        <f t="shared" si="0"/>
        <v>2.3561430793157076E-2</v>
      </c>
      <c r="J16" s="12" t="s">
        <v>1</v>
      </c>
    </row>
    <row r="17" spans="1:10" ht="25.5" hidden="1" customHeight="1" x14ac:dyDescent="0.25">
      <c r="A17" s="5" t="s">
        <v>27</v>
      </c>
      <c r="B17" s="4" t="s">
        <v>5</v>
      </c>
      <c r="C17" s="4" t="s">
        <v>11</v>
      </c>
      <c r="D17" s="4" t="s">
        <v>3</v>
      </c>
      <c r="E17" s="4">
        <v>2</v>
      </c>
      <c r="F17" s="7">
        <v>68.8</v>
      </c>
      <c r="G17" s="7">
        <v>18</v>
      </c>
      <c r="H17" s="4"/>
      <c r="I17" s="14">
        <f t="shared" si="0"/>
        <v>2.3546511627906976E-2</v>
      </c>
      <c r="J17" s="12" t="s">
        <v>1</v>
      </c>
    </row>
    <row r="18" spans="1:10" ht="25.5" hidden="1" customHeight="1" x14ac:dyDescent="0.25">
      <c r="A18" s="6" t="s">
        <v>28</v>
      </c>
      <c r="B18" s="4" t="s">
        <v>5</v>
      </c>
      <c r="C18" s="4" t="s">
        <v>12</v>
      </c>
      <c r="D18" s="4">
        <v>29</v>
      </c>
      <c r="E18" s="4">
        <v>2</v>
      </c>
      <c r="F18" s="7">
        <v>94.2</v>
      </c>
      <c r="G18" s="7">
        <v>25</v>
      </c>
      <c r="H18" s="4"/>
      <c r="I18" s="14">
        <f t="shared" si="0"/>
        <v>2.3885350318471336E-2</v>
      </c>
      <c r="J18" s="12" t="s">
        <v>1</v>
      </c>
    </row>
    <row r="19" spans="1:10" ht="25.5" hidden="1" customHeight="1" x14ac:dyDescent="0.25">
      <c r="A19" s="5" t="s">
        <v>29</v>
      </c>
      <c r="B19" s="4" t="s">
        <v>5</v>
      </c>
      <c r="C19" s="4" t="s">
        <v>13</v>
      </c>
      <c r="D19" s="4">
        <v>26</v>
      </c>
      <c r="E19" s="4">
        <v>2</v>
      </c>
      <c r="F19" s="7">
        <v>64.400000000000006</v>
      </c>
      <c r="G19" s="7">
        <v>16</v>
      </c>
      <c r="H19" s="4"/>
      <c r="I19" s="14">
        <f t="shared" si="0"/>
        <v>2.2360248447204967E-2</v>
      </c>
      <c r="J19" s="12" t="s">
        <v>1</v>
      </c>
    </row>
    <row r="20" spans="1:10" ht="25.5" hidden="1" customHeight="1" x14ac:dyDescent="0.25">
      <c r="A20" s="6" t="s">
        <v>30</v>
      </c>
      <c r="B20" s="4" t="s">
        <v>5</v>
      </c>
      <c r="C20" s="4" t="s">
        <v>14</v>
      </c>
      <c r="D20" s="4">
        <v>70</v>
      </c>
      <c r="E20" s="4">
        <v>2</v>
      </c>
      <c r="F20" s="7">
        <v>75.900000000000006</v>
      </c>
      <c r="G20" s="7">
        <v>14</v>
      </c>
      <c r="H20" s="4"/>
      <c r="I20" s="14">
        <f t="shared" si="0"/>
        <v>1.660079051383399E-2</v>
      </c>
      <c r="J20" s="12"/>
    </row>
    <row r="21" spans="1:10" ht="25.5" hidden="1" customHeight="1" x14ac:dyDescent="0.25">
      <c r="A21" s="5" t="s">
        <v>31</v>
      </c>
      <c r="B21" s="4" t="s">
        <v>5</v>
      </c>
      <c r="C21" s="4" t="s">
        <v>13</v>
      </c>
      <c r="D21" s="4">
        <v>12</v>
      </c>
      <c r="E21" s="4">
        <v>2</v>
      </c>
      <c r="F21" s="7">
        <v>50.5</v>
      </c>
      <c r="G21" s="7">
        <v>11</v>
      </c>
      <c r="H21" s="4"/>
      <c r="I21" s="14">
        <f t="shared" si="0"/>
        <v>1.9603960396039604E-2</v>
      </c>
      <c r="J21" s="12"/>
    </row>
    <row r="22" spans="1:10" ht="25.5" hidden="1" customHeight="1" x14ac:dyDescent="0.25">
      <c r="A22" s="6" t="s">
        <v>32</v>
      </c>
      <c r="B22" s="4" t="s">
        <v>5</v>
      </c>
      <c r="C22" s="4" t="s">
        <v>13</v>
      </c>
      <c r="D22" s="4">
        <v>24</v>
      </c>
      <c r="E22" s="4">
        <v>2</v>
      </c>
      <c r="F22" s="7">
        <v>32</v>
      </c>
      <c r="G22" s="7">
        <v>17</v>
      </c>
      <c r="H22" s="4"/>
      <c r="I22" s="14">
        <f t="shared" si="0"/>
        <v>4.7812500000000001E-2</v>
      </c>
      <c r="J22" s="12" t="s">
        <v>1</v>
      </c>
    </row>
    <row r="25" spans="1:10" x14ac:dyDescent="0.25">
      <c r="E25" s="17"/>
    </row>
  </sheetData>
  <mergeCells count="9">
    <mergeCell ref="H2:J2"/>
    <mergeCell ref="I1:J1"/>
    <mergeCell ref="A3:J3"/>
    <mergeCell ref="B16:D16"/>
    <mergeCell ref="H5:H9"/>
    <mergeCell ref="H10:H15"/>
    <mergeCell ref="B5:D5"/>
    <mergeCell ref="B10:D10"/>
    <mergeCell ref="B4:D4"/>
  </mergeCells>
  <pageMargins left="0.35433070866141736" right="0.70866141732283472" top="0.27559055118110237" bottom="0.19685039370078741" header="0.31496062992125984" footer="0.31496062992125984"/>
  <pageSetup paperSize="9" scale="6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2017-07-21T11:15:45Z</cp:lastPrinted>
  <dcterms:created xsi:type="dcterms:W3CDTF">2017-02-22T06:05:02Z</dcterms:created>
  <dcterms:modified xsi:type="dcterms:W3CDTF">2017-08-31T08:07:26Z</dcterms:modified>
</cp:coreProperties>
</file>